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B176" i="1"/>
  <c r="A176" i="1"/>
  <c r="J175" i="1"/>
  <c r="I175" i="1"/>
  <c r="H175" i="1"/>
  <c r="G175" i="1"/>
  <c r="F175" i="1"/>
  <c r="B166" i="1"/>
  <c r="A166" i="1"/>
  <c r="B157" i="1"/>
  <c r="A157" i="1"/>
  <c r="J156" i="1"/>
  <c r="I156" i="1"/>
  <c r="H156" i="1"/>
  <c r="G156" i="1"/>
  <c r="F156" i="1"/>
  <c r="B147" i="1"/>
  <c r="A147" i="1"/>
  <c r="B138" i="1"/>
  <c r="A138" i="1"/>
  <c r="J137" i="1"/>
  <c r="I137" i="1"/>
  <c r="H137" i="1"/>
  <c r="G137" i="1"/>
  <c r="F137" i="1"/>
  <c r="B128" i="1"/>
  <c r="A128" i="1"/>
  <c r="B119" i="1"/>
  <c r="A119" i="1"/>
  <c r="J118" i="1"/>
  <c r="I118" i="1"/>
  <c r="H118" i="1"/>
  <c r="G118" i="1"/>
  <c r="F118" i="1"/>
  <c r="B109" i="1"/>
  <c r="B100" i="1"/>
  <c r="A100" i="1"/>
  <c r="J99" i="1"/>
  <c r="I99" i="1"/>
  <c r="H99" i="1"/>
  <c r="G99" i="1"/>
  <c r="F99" i="1"/>
  <c r="B90" i="1"/>
  <c r="A90" i="1"/>
  <c r="B81" i="1"/>
  <c r="A81" i="1"/>
  <c r="J80" i="1"/>
  <c r="I80" i="1"/>
  <c r="H80" i="1"/>
  <c r="G80" i="1"/>
  <c r="F80" i="1"/>
  <c r="B71" i="1"/>
  <c r="A71" i="1"/>
  <c r="B62" i="1"/>
  <c r="A62" i="1"/>
  <c r="J61" i="1"/>
  <c r="I61" i="1"/>
  <c r="H61" i="1"/>
  <c r="G61" i="1"/>
  <c r="F61" i="1"/>
  <c r="B52" i="1"/>
  <c r="A52" i="1"/>
  <c r="B43" i="1"/>
  <c r="A43" i="1"/>
  <c r="J42" i="1"/>
  <c r="I42" i="1"/>
  <c r="H42" i="1"/>
  <c r="G42" i="1"/>
  <c r="F42" i="1"/>
  <c r="B33" i="1"/>
  <c r="A33" i="1"/>
  <c r="B24" i="1"/>
  <c r="A24" i="1"/>
  <c r="B14" i="1"/>
  <c r="A14" i="1"/>
  <c r="G23" i="1"/>
  <c r="H23" i="1"/>
  <c r="I23" i="1"/>
  <c r="J23" i="1"/>
  <c r="F23" i="1"/>
  <c r="L196" i="1" l="1"/>
  <c r="J196" i="1" l="1"/>
  <c r="H196" i="1"/>
  <c r="I196" i="1"/>
  <c r="F196" i="1"/>
</calcChain>
</file>

<file path=xl/sharedStrings.xml><?xml version="1.0" encoding="utf-8"?>
<sst xmlns="http://schemas.openxmlformats.org/spreadsheetml/2006/main" count="515" uniqueCount="83">
  <si>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</si>
  <si>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</si>
  <si>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</si>
  <si>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</si>
  <si>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</si>
  <si>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</si>
  <si>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</si>
  <si>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</si>
  <si>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</si>
  <si>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</si>
  <si>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</si>
  <si>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</si>
  <si>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</si>
  <si>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</si>
  <si>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</si>
  <si>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</si>
  <si>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</si>
  <si>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</si>
  <si>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</si>
  <si>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</si>
  <si>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</si>
  <si>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</si>
  <si>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</si>
  <si>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</si>
  <si>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</si>
  <si>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</si>
  <si>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</si>
  <si>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</si>
  <si>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</si>
  <si>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</si>
  <si>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</si>
  <si>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</si>
  <si>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</si>
  <si>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</si>
  <si>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</si>
  <si>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   Директор  школы</t>
  </si>
  <si>
    <t>Зорина Т.А.</t>
  </si>
  <si>
    <t xml:space="preserve"> МКОУ "Передельская средняя общеобразовательная школа"</t>
  </si>
  <si>
    <t>200, 0/5</t>
  </si>
  <si>
    <t>Салат из овощей</t>
  </si>
  <si>
    <t>Суп картоф.с вермишелью  с мясом (курица)</t>
  </si>
  <si>
    <t>250/40</t>
  </si>
  <si>
    <t>Рыба припущенная</t>
  </si>
  <si>
    <t>Картофельное пюре с маслом сливочным</t>
  </si>
  <si>
    <t>150/5</t>
  </si>
  <si>
    <t>Чай</t>
  </si>
  <si>
    <t>Хлеб пшеничный</t>
  </si>
  <si>
    <t>Хлеб ржаной</t>
  </si>
  <si>
    <t>Салат овощной</t>
  </si>
  <si>
    <t>Щи на курином бульоне с мясом курицы</t>
  </si>
  <si>
    <t>Котлета мясная из говядины</t>
  </si>
  <si>
    <t>Макароны с маслом сливочным</t>
  </si>
  <si>
    <t>Кисель</t>
  </si>
  <si>
    <t>Пшеничный</t>
  </si>
  <si>
    <t xml:space="preserve"> </t>
  </si>
  <si>
    <t xml:space="preserve"> Винегрет с р/м</t>
  </si>
  <si>
    <t>Рассольник на курином бульоне с мясом (курица)</t>
  </si>
  <si>
    <t>Гуляш из курицы</t>
  </si>
  <si>
    <t>Гречка с маслом сливочным</t>
  </si>
  <si>
    <t>Компот из с/ф</t>
  </si>
  <si>
    <t>Ржаной</t>
  </si>
  <si>
    <t>Какао с молоком</t>
  </si>
  <si>
    <t>Салат из свежей капусты</t>
  </si>
  <si>
    <t>Суп картофельный  с мясом курицы</t>
  </si>
  <si>
    <t>100/15</t>
  </si>
  <si>
    <t>Суп гороховый с мясом (курица)</t>
  </si>
  <si>
    <t>Рис отварной с маслом сливочным</t>
  </si>
  <si>
    <t>Котлета  мясная</t>
  </si>
  <si>
    <t>Каша гречневая с маслом сливочным</t>
  </si>
  <si>
    <t xml:space="preserve"> Гуляш из курицы</t>
  </si>
  <si>
    <t>Суп  гороховый  с мясом курицы</t>
  </si>
  <si>
    <t xml:space="preserve"> Оладьи со сметаной</t>
  </si>
  <si>
    <t>Суп картоф.с  рисом  с мясом (курица)</t>
  </si>
  <si>
    <t xml:space="preserve"> Макарны отварные с маслом сливочным</t>
  </si>
  <si>
    <t xml:space="preserve"> Кисель</t>
  </si>
  <si>
    <t>Борщ на курином бульоне с мясом курицы</t>
  </si>
  <si>
    <t>Борщ  с мясом (курица)</t>
  </si>
  <si>
    <t>7-16 лет</t>
  </si>
  <si>
    <t xml:space="preserve"> 39.6</t>
  </si>
  <si>
    <t xml:space="preserve">  </t>
  </si>
  <si>
    <t>Блины со сгущёнкой</t>
  </si>
  <si>
    <t xml:space="preserve"> 15.10..2024</t>
  </si>
  <si>
    <t xml:space="preserve"> 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</si>
</sst>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89" sqref="O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37</v>
      </c>
      <c r="D1" s="52"/>
      <c r="E1" s="52"/>
      <c r="F1" s="13" t="s">
        <v>15</v>
      </c>
      <c r="G1" s="2" t="s">
        <v>16</v>
      </c>
      <c r="H1" s="53" t="s">
        <v>35</v>
      </c>
      <c r="I1" s="53"/>
      <c r="J1" s="53"/>
      <c r="K1" s="53"/>
    </row>
    <row r="2" spans="1:12" ht="18" x14ac:dyDescent="0.2">
      <c r="A2" s="36" t="s">
        <v>6</v>
      </c>
      <c r="C2" s="2"/>
      <c r="G2" s="2" t="s">
        <v>17</v>
      </c>
      <c r="H2" s="53" t="s">
        <v>36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9" t="s">
        <v>77</v>
      </c>
      <c r="G3" s="2" t="s">
        <v>18</v>
      </c>
      <c r="H3" s="54" t="s">
        <v>81</v>
      </c>
      <c r="I3" s="54"/>
      <c r="J3" s="54"/>
      <c r="K3" s="54"/>
    </row>
    <row r="4" spans="1:12" ht="13.5" thickBot="1" x14ac:dyDescent="0.25">
      <c r="C4" s="2"/>
      <c r="D4" s="4"/>
    </row>
    <row r="5" spans="1:12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  <c r="L5" s="37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  <c r="L6" s="41"/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21</v>
      </c>
      <c r="E8" s="43" t="s">
        <v>54</v>
      </c>
      <c r="F8" s="44" t="s">
        <v>54</v>
      </c>
      <c r="G8" s="44" t="s">
        <v>54</v>
      </c>
      <c r="H8" s="44" t="s">
        <v>54</v>
      </c>
      <c r="I8" s="44" t="s">
        <v>54</v>
      </c>
      <c r="J8" s="44" t="s">
        <v>54</v>
      </c>
      <c r="K8" s="45"/>
      <c r="L8" s="44"/>
    </row>
    <row r="9" spans="1:12" ht="15" x14ac:dyDescent="0.25">
      <c r="A9" s="24"/>
      <c r="B9" s="16"/>
      <c r="C9" s="11"/>
      <c r="D9" s="7" t="s">
        <v>22</v>
      </c>
      <c r="E9" s="43" t="s">
        <v>54</v>
      </c>
      <c r="F9" s="44" t="s">
        <v>54</v>
      </c>
      <c r="G9" s="44" t="s">
        <v>54</v>
      </c>
      <c r="H9" s="44" t="s">
        <v>54</v>
      </c>
      <c r="I9" s="44" t="s">
        <v>54</v>
      </c>
      <c r="J9" s="44" t="s">
        <v>54</v>
      </c>
      <c r="K9" s="45"/>
      <c r="L9" s="44"/>
    </row>
    <row r="10" spans="1:12" ht="15" x14ac:dyDescent="0.25">
      <c r="A10" s="24"/>
      <c r="B10" s="16"/>
      <c r="C10" s="11"/>
      <c r="D10" s="7" t="s">
        <v>23</v>
      </c>
      <c r="E10" s="43" t="s">
        <v>54</v>
      </c>
      <c r="F10" s="44" t="s">
        <v>54</v>
      </c>
      <c r="G10" s="44" t="s">
        <v>54</v>
      </c>
      <c r="H10" s="44" t="s">
        <v>54</v>
      </c>
      <c r="I10" s="44" t="s">
        <v>54</v>
      </c>
      <c r="J10" s="44" t="s">
        <v>54</v>
      </c>
      <c r="K10" s="45"/>
      <c r="L10" s="44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32</v>
      </c>
      <c r="E13" s="9"/>
      <c r="F13" s="20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6"/>
      <c r="L13" s="20" t="s">
        <v>54</v>
      </c>
    </row>
    <row r="14" spans="1:12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39</v>
      </c>
      <c r="F14" s="44">
        <v>60</v>
      </c>
      <c r="G14" s="44">
        <v>0.3</v>
      </c>
      <c r="H14" s="44">
        <v>1</v>
      </c>
      <c r="I14" s="44">
        <v>12</v>
      </c>
      <c r="J14" s="44">
        <v>11</v>
      </c>
      <c r="K14" s="45"/>
      <c r="L14" s="44"/>
    </row>
    <row r="15" spans="1:12" ht="15" x14ac:dyDescent="0.25">
      <c r="A15" s="24"/>
      <c r="B15" s="16"/>
      <c r="C15" s="11"/>
      <c r="D15" s="7" t="s">
        <v>26</v>
      </c>
      <c r="E15" s="43" t="s">
        <v>40</v>
      </c>
      <c r="F15" s="44" t="s">
        <v>41</v>
      </c>
      <c r="G15" s="44">
        <v>10.6</v>
      </c>
      <c r="H15" s="44">
        <v>9</v>
      </c>
      <c r="I15" s="44">
        <v>54</v>
      </c>
      <c r="J15" s="44">
        <v>230</v>
      </c>
      <c r="K15" s="45"/>
      <c r="L15" s="44"/>
    </row>
    <row r="16" spans="1:12" ht="15" x14ac:dyDescent="0.25">
      <c r="A16" s="24"/>
      <c r="B16" s="16"/>
      <c r="C16" s="11"/>
      <c r="D16" s="7" t="s">
        <v>27</v>
      </c>
      <c r="E16" s="43" t="s">
        <v>42</v>
      </c>
      <c r="F16" s="44">
        <v>80</v>
      </c>
      <c r="G16" s="44">
        <v>25</v>
      </c>
      <c r="H16" s="44">
        <v>22.3</v>
      </c>
      <c r="I16" s="44">
        <v>16</v>
      </c>
      <c r="J16" s="44">
        <v>239</v>
      </c>
      <c r="K16" s="45"/>
      <c r="L16" s="44"/>
    </row>
    <row r="17" spans="1:12" ht="15" x14ac:dyDescent="0.25">
      <c r="A17" s="24"/>
      <c r="B17" s="16"/>
      <c r="C17" s="11"/>
      <c r="D17" s="7" t="s">
        <v>28</v>
      </c>
      <c r="E17" s="43" t="s">
        <v>43</v>
      </c>
      <c r="F17" s="44" t="s">
        <v>44</v>
      </c>
      <c r="G17" s="44">
        <v>7</v>
      </c>
      <c r="H17" s="44">
        <v>6</v>
      </c>
      <c r="I17" s="44">
        <v>43</v>
      </c>
      <c r="J17" s="44">
        <v>284</v>
      </c>
      <c r="K17" s="45"/>
      <c r="L17" s="44"/>
    </row>
    <row r="18" spans="1:12" ht="15" x14ac:dyDescent="0.25">
      <c r="A18" s="24"/>
      <c r="B18" s="16"/>
      <c r="C18" s="11"/>
      <c r="D18" s="7" t="s">
        <v>29</v>
      </c>
      <c r="E18" s="43" t="s">
        <v>45</v>
      </c>
      <c r="F18" s="44">
        <v>200</v>
      </c>
      <c r="G18" s="44">
        <v>0</v>
      </c>
      <c r="H18" s="44">
        <v>0</v>
      </c>
      <c r="I18" s="44">
        <v>32</v>
      </c>
      <c r="J18" s="44">
        <v>110</v>
      </c>
      <c r="K18" s="45"/>
      <c r="L18" s="44"/>
    </row>
    <row r="19" spans="1:12" ht="15" x14ac:dyDescent="0.25">
      <c r="A19" s="24"/>
      <c r="B19" s="16"/>
      <c r="C19" s="11"/>
      <c r="D19" s="7" t="s">
        <v>30</v>
      </c>
      <c r="E19" s="43" t="s">
        <v>46</v>
      </c>
      <c r="F19" s="44">
        <v>30</v>
      </c>
      <c r="G19" s="44">
        <v>3</v>
      </c>
      <c r="H19" s="44">
        <v>27</v>
      </c>
      <c r="I19" s="44">
        <v>21</v>
      </c>
      <c r="J19" s="44">
        <v>129</v>
      </c>
      <c r="K19" s="45"/>
      <c r="L19" s="44"/>
    </row>
    <row r="20" spans="1:12" ht="15" x14ac:dyDescent="0.25">
      <c r="A20" s="24"/>
      <c r="B20" s="16"/>
      <c r="C20" s="11"/>
      <c r="D20" s="7" t="s">
        <v>31</v>
      </c>
      <c r="E20" s="43" t="s">
        <v>47</v>
      </c>
      <c r="F20" s="44">
        <v>40</v>
      </c>
      <c r="G20" s="44">
        <v>2</v>
      </c>
      <c r="H20" s="44">
        <v>26</v>
      </c>
      <c r="I20" s="44">
        <v>17</v>
      </c>
      <c r="J20" s="44">
        <v>79</v>
      </c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 t="s">
        <v>54</v>
      </c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32</v>
      </c>
      <c r="E23" s="12"/>
      <c r="F23" s="20">
        <f>SUM(F14:F22)</f>
        <v>410</v>
      </c>
      <c r="G23" s="20">
        <f t="shared" ref="G23:J23" si="0">SUM(G14:G22)</f>
        <v>47.9</v>
      </c>
      <c r="H23" s="20">
        <f t="shared" si="0"/>
        <v>91.3</v>
      </c>
      <c r="I23" s="20">
        <f t="shared" si="0"/>
        <v>195</v>
      </c>
      <c r="J23" s="20">
        <f t="shared" si="0"/>
        <v>1082</v>
      </c>
      <c r="K23" s="26"/>
      <c r="L23" s="20">
        <v>92</v>
      </c>
    </row>
    <row r="24" spans="1:12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v>410</v>
      </c>
      <c r="G24" s="33">
        <v>47.9</v>
      </c>
      <c r="H24" s="33">
        <v>91.3</v>
      </c>
      <c r="I24" s="33">
        <v>195</v>
      </c>
      <c r="J24" s="33">
        <v>1082</v>
      </c>
      <c r="K24" s="33"/>
      <c r="L24" s="33">
        <v>92</v>
      </c>
    </row>
    <row r="25" spans="1:12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21</v>
      </c>
      <c r="E27" s="43" t="s">
        <v>54</v>
      </c>
      <c r="F27" s="44" t="s">
        <v>54</v>
      </c>
      <c r="G27" s="44" t="s">
        <v>54</v>
      </c>
      <c r="H27" s="44" t="s">
        <v>54</v>
      </c>
      <c r="I27" s="44" t="s">
        <v>54</v>
      </c>
      <c r="J27" s="44" t="s">
        <v>54</v>
      </c>
      <c r="K27" s="45"/>
      <c r="L27" s="44"/>
    </row>
    <row r="28" spans="1:12" ht="15" x14ac:dyDescent="0.25">
      <c r="A28" s="15"/>
      <c r="B28" s="16"/>
      <c r="C28" s="11"/>
      <c r="D28" s="7" t="s">
        <v>22</v>
      </c>
      <c r="E28" s="43" t="s">
        <v>54</v>
      </c>
      <c r="F28" s="44" t="s">
        <v>54</v>
      </c>
      <c r="G28" s="44" t="s">
        <v>54</v>
      </c>
      <c r="H28" s="44" t="s">
        <v>54</v>
      </c>
      <c r="I28" s="44" t="s">
        <v>54</v>
      </c>
      <c r="J28" s="44" t="s">
        <v>54</v>
      </c>
      <c r="K28" s="45"/>
      <c r="L28" s="44"/>
    </row>
    <row r="29" spans="1:12" ht="15" x14ac:dyDescent="0.25">
      <c r="A29" s="15"/>
      <c r="B29" s="16"/>
      <c r="C29" s="11"/>
      <c r="D29" s="7" t="s">
        <v>23</v>
      </c>
      <c r="E29" s="43" t="s">
        <v>54</v>
      </c>
      <c r="F29" s="44" t="s">
        <v>54</v>
      </c>
      <c r="G29" s="44" t="s">
        <v>54</v>
      </c>
      <c r="H29" s="44" t="s">
        <v>54</v>
      </c>
      <c r="I29" s="44" t="s">
        <v>54</v>
      </c>
      <c r="J29" s="44" t="s">
        <v>54</v>
      </c>
      <c r="K29" s="45"/>
      <c r="L29" s="44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32</v>
      </c>
      <c r="E32" s="9"/>
      <c r="F32" s="20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6"/>
      <c r="L32" s="20" t="s">
        <v>54</v>
      </c>
    </row>
    <row r="33" spans="1:12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48</v>
      </c>
      <c r="F33" s="44">
        <v>60</v>
      </c>
      <c r="G33" s="44">
        <v>0.3</v>
      </c>
      <c r="H33" s="44">
        <v>1</v>
      </c>
      <c r="I33" s="44">
        <v>11</v>
      </c>
      <c r="J33" s="44">
        <v>71</v>
      </c>
      <c r="K33" s="45"/>
      <c r="L33" s="44"/>
    </row>
    <row r="34" spans="1:12" ht="15" x14ac:dyDescent="0.25">
      <c r="A34" s="15"/>
      <c r="B34" s="16"/>
      <c r="C34" s="11"/>
      <c r="D34" s="7" t="s">
        <v>26</v>
      </c>
      <c r="E34" s="43" t="s">
        <v>49</v>
      </c>
      <c r="F34" s="44" t="s">
        <v>41</v>
      </c>
      <c r="G34" s="44">
        <v>11</v>
      </c>
      <c r="H34" s="44">
        <v>9</v>
      </c>
      <c r="I34" s="44">
        <v>54</v>
      </c>
      <c r="J34" s="44">
        <v>230</v>
      </c>
      <c r="K34" s="45"/>
      <c r="L34" s="44"/>
    </row>
    <row r="35" spans="1:12" ht="15" x14ac:dyDescent="0.25">
      <c r="A35" s="15"/>
      <c r="B35" s="16"/>
      <c r="C35" s="11"/>
      <c r="D35" s="7" t="s">
        <v>27</v>
      </c>
      <c r="E35" s="43" t="s">
        <v>50</v>
      </c>
      <c r="F35" s="44">
        <v>80</v>
      </c>
      <c r="G35" s="44">
        <v>12</v>
      </c>
      <c r="H35" s="44">
        <v>17</v>
      </c>
      <c r="I35" s="44">
        <v>21</v>
      </c>
      <c r="J35" s="44">
        <v>235</v>
      </c>
      <c r="K35" s="45"/>
      <c r="L35" s="44"/>
    </row>
    <row r="36" spans="1:12" ht="15" x14ac:dyDescent="0.25">
      <c r="A36" s="15"/>
      <c r="B36" s="16"/>
      <c r="C36" s="11"/>
      <c r="D36" s="7" t="s">
        <v>28</v>
      </c>
      <c r="E36" s="43" t="s">
        <v>51</v>
      </c>
      <c r="F36" s="44" t="s">
        <v>44</v>
      </c>
      <c r="G36" s="44">
        <v>6</v>
      </c>
      <c r="H36" s="44">
        <v>8</v>
      </c>
      <c r="I36" s="44">
        <v>47</v>
      </c>
      <c r="J36" s="44">
        <v>263</v>
      </c>
      <c r="K36" s="45"/>
      <c r="L36" s="44"/>
    </row>
    <row r="37" spans="1:12" ht="15" x14ac:dyDescent="0.25">
      <c r="A37" s="15"/>
      <c r="B37" s="16"/>
      <c r="C37" s="11"/>
      <c r="D37" s="7" t="s">
        <v>29</v>
      </c>
      <c r="E37" s="43" t="s">
        <v>52</v>
      </c>
      <c r="F37" s="44">
        <v>200</v>
      </c>
      <c r="G37" s="44">
        <v>0.5</v>
      </c>
      <c r="H37" s="44">
        <v>0</v>
      </c>
      <c r="I37" s="44">
        <v>26</v>
      </c>
      <c r="J37" s="44">
        <v>32</v>
      </c>
      <c r="K37" s="45"/>
      <c r="L37" s="44"/>
    </row>
    <row r="38" spans="1:12" ht="15" x14ac:dyDescent="0.25">
      <c r="A38" s="15"/>
      <c r="B38" s="16"/>
      <c r="C38" s="11"/>
      <c r="D38" s="7" t="s">
        <v>30</v>
      </c>
      <c r="E38" s="43" t="s">
        <v>53</v>
      </c>
      <c r="F38" s="44">
        <v>40</v>
      </c>
      <c r="G38" s="44">
        <v>1</v>
      </c>
      <c r="H38" s="44">
        <v>13</v>
      </c>
      <c r="I38" s="44">
        <v>25</v>
      </c>
      <c r="J38" s="44">
        <v>129</v>
      </c>
      <c r="K38" s="45"/>
      <c r="L38" s="44"/>
    </row>
    <row r="39" spans="1:12" ht="15" x14ac:dyDescent="0.25">
      <c r="A39" s="15"/>
      <c r="B39" s="16"/>
      <c r="C39" s="11"/>
      <c r="D39" s="7" t="s">
        <v>31</v>
      </c>
      <c r="E39" s="43" t="s">
        <v>60</v>
      </c>
      <c r="F39" s="44">
        <v>30</v>
      </c>
      <c r="G39" s="44">
        <v>1</v>
      </c>
      <c r="H39" s="44">
        <v>12</v>
      </c>
      <c r="I39" s="44">
        <v>20</v>
      </c>
      <c r="J39" s="44">
        <v>79</v>
      </c>
      <c r="K39" s="45"/>
      <c r="L39" s="44" t="s">
        <v>54</v>
      </c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 t="s">
        <v>54</v>
      </c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32</v>
      </c>
      <c r="E42" s="12"/>
      <c r="F42" s="20">
        <f>SUM(F33:F41)</f>
        <v>410</v>
      </c>
      <c r="G42" s="20">
        <f t="shared" ref="G42" si="1">SUM(G33:G41)</f>
        <v>31.8</v>
      </c>
      <c r="H42" s="20">
        <f t="shared" ref="H42" si="2">SUM(H33:H41)</f>
        <v>60</v>
      </c>
      <c r="I42" s="20">
        <f t="shared" ref="I42" si="3">SUM(I33:I41)</f>
        <v>204</v>
      </c>
      <c r="J42" s="20">
        <f t="shared" ref="J42" si="4">SUM(J33:J41)</f>
        <v>1039</v>
      </c>
      <c r="K42" s="26"/>
      <c r="L42" s="20">
        <v>92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v>410</v>
      </c>
      <c r="G43" s="33">
        <v>31.8</v>
      </c>
      <c r="H43" s="33">
        <v>60</v>
      </c>
      <c r="I43" s="33">
        <v>204</v>
      </c>
      <c r="J43" s="33">
        <v>1039</v>
      </c>
      <c r="K43" s="33"/>
      <c r="L43" s="33">
        <v>92</v>
      </c>
    </row>
    <row r="44" spans="1:12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 t="s">
        <v>54</v>
      </c>
      <c r="F44" s="41"/>
      <c r="G44" s="41"/>
      <c r="H44" s="41"/>
      <c r="I44" s="41"/>
      <c r="J44" s="41"/>
      <c r="K44" s="42"/>
      <c r="L44" s="41"/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21</v>
      </c>
      <c r="E46" s="43" t="s">
        <v>54</v>
      </c>
      <c r="F46" s="44" t="s">
        <v>54</v>
      </c>
      <c r="G46" s="44" t="s">
        <v>54</v>
      </c>
      <c r="H46" s="44" t="s">
        <v>54</v>
      </c>
      <c r="I46" s="44" t="s">
        <v>54</v>
      </c>
      <c r="J46" s="44" t="s">
        <v>54</v>
      </c>
      <c r="K46" s="45"/>
      <c r="L46" s="44"/>
    </row>
    <row r="47" spans="1:12" ht="15" x14ac:dyDescent="0.25">
      <c r="A47" s="24"/>
      <c r="B47" s="16"/>
      <c r="C47" s="11"/>
      <c r="D47" s="7" t="s">
        <v>22</v>
      </c>
      <c r="E47" s="43" t="s">
        <v>54</v>
      </c>
      <c r="F47" s="44" t="s">
        <v>54</v>
      </c>
      <c r="G47" s="44" t="s">
        <v>54</v>
      </c>
      <c r="H47" s="44" t="s">
        <v>54</v>
      </c>
      <c r="I47" s="44" t="s">
        <v>54</v>
      </c>
      <c r="J47" s="44">
        <v>116</v>
      </c>
      <c r="K47" s="45"/>
      <c r="L47" s="44"/>
    </row>
    <row r="48" spans="1:12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 t="s">
        <v>54</v>
      </c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32</v>
      </c>
      <c r="E51" s="9"/>
      <c r="F51" s="20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6"/>
      <c r="L51" s="20" t="s">
        <v>54</v>
      </c>
    </row>
    <row r="52" spans="1:12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55</v>
      </c>
      <c r="F52" s="44">
        <v>60</v>
      </c>
      <c r="G52" s="44">
        <v>1</v>
      </c>
      <c r="H52" s="44">
        <v>6</v>
      </c>
      <c r="I52" s="44">
        <v>16</v>
      </c>
      <c r="J52" s="44">
        <v>63</v>
      </c>
      <c r="K52" s="45"/>
      <c r="L52" s="44"/>
    </row>
    <row r="53" spans="1:12" ht="15" x14ac:dyDescent="0.25">
      <c r="A53" s="24"/>
      <c r="B53" s="16"/>
      <c r="C53" s="11"/>
      <c r="D53" s="7" t="s">
        <v>26</v>
      </c>
      <c r="E53" s="43" t="s">
        <v>56</v>
      </c>
      <c r="F53" s="44" t="s">
        <v>41</v>
      </c>
      <c r="G53" s="44">
        <v>7.6</v>
      </c>
      <c r="H53" s="44">
        <v>9</v>
      </c>
      <c r="I53" s="44">
        <v>26</v>
      </c>
      <c r="J53" s="44">
        <v>190</v>
      </c>
      <c r="K53" s="45"/>
      <c r="L53" s="44"/>
    </row>
    <row r="54" spans="1:12" ht="15" x14ac:dyDescent="0.25">
      <c r="A54" s="24"/>
      <c r="B54" s="16"/>
      <c r="C54" s="11"/>
      <c r="D54" s="7" t="s">
        <v>27</v>
      </c>
      <c r="E54" s="43" t="s">
        <v>57</v>
      </c>
      <c r="F54" s="44">
        <v>80</v>
      </c>
      <c r="G54" s="44">
        <v>21</v>
      </c>
      <c r="H54" s="44">
        <v>17</v>
      </c>
      <c r="I54" s="44">
        <v>26</v>
      </c>
      <c r="J54" s="44">
        <v>324</v>
      </c>
      <c r="K54" s="45"/>
      <c r="L54" s="44"/>
    </row>
    <row r="55" spans="1:12" ht="15" x14ac:dyDescent="0.25">
      <c r="A55" s="24"/>
      <c r="B55" s="16"/>
      <c r="C55" s="11"/>
      <c r="D55" s="7" t="s">
        <v>28</v>
      </c>
      <c r="E55" s="43" t="s">
        <v>58</v>
      </c>
      <c r="F55" s="44" t="s">
        <v>44</v>
      </c>
      <c r="G55" s="44">
        <v>5</v>
      </c>
      <c r="H55" s="44">
        <v>9</v>
      </c>
      <c r="I55" s="44">
        <v>43</v>
      </c>
      <c r="J55" s="44">
        <v>235</v>
      </c>
      <c r="K55" s="45"/>
      <c r="L55" s="44"/>
    </row>
    <row r="56" spans="1:12" ht="15" x14ac:dyDescent="0.25">
      <c r="A56" s="24"/>
      <c r="B56" s="16"/>
      <c r="C56" s="11"/>
      <c r="D56" s="7" t="s">
        <v>29</v>
      </c>
      <c r="E56" s="43" t="s">
        <v>59</v>
      </c>
      <c r="F56" s="44">
        <v>200</v>
      </c>
      <c r="G56" s="44">
        <v>0</v>
      </c>
      <c r="H56" s="44">
        <v>0</v>
      </c>
      <c r="I56" s="44">
        <v>23</v>
      </c>
      <c r="J56" s="44">
        <v>35</v>
      </c>
      <c r="K56" s="45"/>
      <c r="L56" s="44"/>
    </row>
    <row r="57" spans="1:12" ht="15" x14ac:dyDescent="0.25">
      <c r="A57" s="24"/>
      <c r="B57" s="16"/>
      <c r="C57" s="11"/>
      <c r="D57" s="7" t="s">
        <v>30</v>
      </c>
      <c r="E57" s="43" t="s">
        <v>53</v>
      </c>
      <c r="F57" s="44">
        <v>40</v>
      </c>
      <c r="G57" s="44">
        <v>3</v>
      </c>
      <c r="H57" s="44">
        <v>2</v>
      </c>
      <c r="I57" s="44">
        <v>23</v>
      </c>
      <c r="J57" s="44">
        <v>128</v>
      </c>
      <c r="K57" s="45"/>
      <c r="L57" s="44"/>
    </row>
    <row r="58" spans="1:12" ht="15" x14ac:dyDescent="0.25">
      <c r="A58" s="24"/>
      <c r="B58" s="16"/>
      <c r="C58" s="11"/>
      <c r="D58" s="7" t="s">
        <v>31</v>
      </c>
      <c r="E58" s="43" t="s">
        <v>60</v>
      </c>
      <c r="F58" s="44">
        <v>30</v>
      </c>
      <c r="G58" s="44">
        <v>2</v>
      </c>
      <c r="H58" s="44">
        <v>2</v>
      </c>
      <c r="I58" s="44"/>
      <c r="J58" s="44">
        <v>79</v>
      </c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 t="s">
        <v>54</v>
      </c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32</v>
      </c>
      <c r="E61" s="12"/>
      <c r="F61" s="20">
        <f>SUM(F52:F60)</f>
        <v>410</v>
      </c>
      <c r="G61" s="20">
        <f t="shared" ref="G61" si="5">SUM(G52:G60)</f>
        <v>39.6</v>
      </c>
      <c r="H61" s="20">
        <f t="shared" ref="H61" si="6">SUM(H52:H60)</f>
        <v>45</v>
      </c>
      <c r="I61" s="20">
        <f t="shared" ref="I61" si="7">SUM(I52:I60)</f>
        <v>157</v>
      </c>
      <c r="J61" s="20">
        <f t="shared" ref="J61" si="8">SUM(J52:J60)</f>
        <v>1054</v>
      </c>
      <c r="K61" s="26"/>
      <c r="L61" s="20">
        <v>92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v>410</v>
      </c>
      <c r="G62" s="33" t="s">
        <v>78</v>
      </c>
      <c r="H62" s="33">
        <v>45</v>
      </c>
      <c r="I62" s="33">
        <v>157</v>
      </c>
      <c r="J62" s="33">
        <v>1054</v>
      </c>
      <c r="K62" s="33"/>
      <c r="L62" s="33">
        <v>92</v>
      </c>
    </row>
    <row r="63" spans="1:12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21</v>
      </c>
      <c r="E65" s="43" t="s">
        <v>54</v>
      </c>
      <c r="F65" s="44" t="s">
        <v>54</v>
      </c>
      <c r="G65" s="44" t="s">
        <v>54</v>
      </c>
      <c r="H65" s="44" t="s">
        <v>54</v>
      </c>
      <c r="I65" s="44" t="s">
        <v>54</v>
      </c>
      <c r="J65" s="44" t="s">
        <v>54</v>
      </c>
      <c r="K65" s="45"/>
      <c r="L65" s="44"/>
    </row>
    <row r="66" spans="1:12" ht="15" x14ac:dyDescent="0.25">
      <c r="A66" s="24"/>
      <c r="B66" s="16"/>
      <c r="C66" s="11"/>
      <c r="D66" s="7" t="s">
        <v>22</v>
      </c>
      <c r="E66" s="43" t="s">
        <v>54</v>
      </c>
      <c r="F66" s="44" t="s">
        <v>54</v>
      </c>
      <c r="G66" s="44" t="s">
        <v>54</v>
      </c>
      <c r="H66" s="44" t="s">
        <v>54</v>
      </c>
      <c r="I66" s="44" t="s">
        <v>54</v>
      </c>
      <c r="J66" s="44" t="s">
        <v>54</v>
      </c>
      <c r="K66" s="45"/>
      <c r="L66" s="44"/>
    </row>
    <row r="67" spans="1:12" ht="15" x14ac:dyDescent="0.25">
      <c r="A67" s="24"/>
      <c r="B67" s="16"/>
      <c r="C67" s="11"/>
      <c r="D67" s="7" t="s">
        <v>23</v>
      </c>
      <c r="E67" s="43" t="s">
        <v>54</v>
      </c>
      <c r="F67" s="44" t="s">
        <v>54</v>
      </c>
      <c r="G67" s="44" t="s">
        <v>54</v>
      </c>
      <c r="H67" s="44" t="s">
        <v>54</v>
      </c>
      <c r="I67" s="44" t="s">
        <v>54</v>
      </c>
      <c r="J67" s="44" t="s">
        <v>54</v>
      </c>
      <c r="K67" s="45"/>
      <c r="L67" s="44"/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 x14ac:dyDescent="0.25">
      <c r="A69" s="24"/>
      <c r="B69" s="16"/>
      <c r="C69" s="11"/>
      <c r="D69" s="6"/>
      <c r="E69" s="43" t="s">
        <v>54</v>
      </c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32</v>
      </c>
      <c r="E70" s="9"/>
      <c r="F70" s="20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6"/>
      <c r="L70" s="20" t="s">
        <v>54</v>
      </c>
    </row>
    <row r="71" spans="1:12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62</v>
      </c>
      <c r="F71" s="44">
        <v>60</v>
      </c>
      <c r="G71" s="44">
        <v>0</v>
      </c>
      <c r="H71" s="44">
        <v>3</v>
      </c>
      <c r="I71" s="44">
        <v>14</v>
      </c>
      <c r="J71" s="44">
        <v>29</v>
      </c>
      <c r="K71" s="45"/>
      <c r="L71" s="44"/>
    </row>
    <row r="72" spans="1:12" ht="15" x14ac:dyDescent="0.25">
      <c r="A72" s="24"/>
      <c r="B72" s="16"/>
      <c r="C72" s="11"/>
      <c r="D72" s="7" t="s">
        <v>26</v>
      </c>
      <c r="E72" s="43" t="s">
        <v>63</v>
      </c>
      <c r="F72" s="44" t="s">
        <v>41</v>
      </c>
      <c r="G72" s="44">
        <v>10.6</v>
      </c>
      <c r="H72" s="44">
        <v>9</v>
      </c>
      <c r="I72" s="44">
        <v>41</v>
      </c>
      <c r="J72" s="44">
        <v>216</v>
      </c>
      <c r="K72" s="45"/>
      <c r="L72" s="44"/>
    </row>
    <row r="73" spans="1:12" ht="15" x14ac:dyDescent="0.25">
      <c r="A73" s="24"/>
      <c r="B73" s="16"/>
      <c r="C73" s="11"/>
      <c r="D73" s="7" t="s">
        <v>27</v>
      </c>
      <c r="E73" s="43" t="s">
        <v>80</v>
      </c>
      <c r="F73" s="44" t="s">
        <v>64</v>
      </c>
      <c r="G73" s="44">
        <v>5</v>
      </c>
      <c r="H73" s="44">
        <v>11</v>
      </c>
      <c r="I73" s="44">
        <v>49</v>
      </c>
      <c r="J73" s="44">
        <v>163</v>
      </c>
      <c r="K73" s="45"/>
      <c r="L73" s="44"/>
    </row>
    <row r="74" spans="1:12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29</v>
      </c>
      <c r="E75" s="43" t="s">
        <v>45</v>
      </c>
      <c r="F75" s="44">
        <v>200</v>
      </c>
      <c r="G75" s="44">
        <v>0</v>
      </c>
      <c r="H75" s="44">
        <v>0</v>
      </c>
      <c r="I75" s="44">
        <v>17</v>
      </c>
      <c r="J75" s="44">
        <v>103</v>
      </c>
      <c r="K75" s="45"/>
      <c r="L75" s="44"/>
    </row>
    <row r="76" spans="1:12" ht="15" x14ac:dyDescent="0.25">
      <c r="A76" s="24"/>
      <c r="B76" s="16"/>
      <c r="C76" s="11"/>
      <c r="D76" s="7" t="s">
        <v>30</v>
      </c>
      <c r="E76" s="43" t="s">
        <v>53</v>
      </c>
      <c r="F76" s="44">
        <v>40</v>
      </c>
      <c r="G76" s="44">
        <v>1</v>
      </c>
      <c r="H76" s="44">
        <v>13</v>
      </c>
      <c r="I76" s="44">
        <v>25</v>
      </c>
      <c r="J76" s="44">
        <v>129</v>
      </c>
      <c r="K76" s="45"/>
      <c r="L76" s="44"/>
    </row>
    <row r="77" spans="1:12" ht="15" x14ac:dyDescent="0.25">
      <c r="A77" s="24"/>
      <c r="B77" s="16"/>
      <c r="C77" s="11"/>
      <c r="D77" s="7" t="s">
        <v>31</v>
      </c>
      <c r="E77" s="43" t="s">
        <v>60</v>
      </c>
      <c r="F77" s="44">
        <v>30</v>
      </c>
      <c r="G77" s="44">
        <v>1</v>
      </c>
      <c r="H77" s="44">
        <v>12</v>
      </c>
      <c r="I77" s="44">
        <v>20</v>
      </c>
      <c r="J77" s="44">
        <v>79</v>
      </c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32</v>
      </c>
      <c r="E80" s="12"/>
      <c r="F80" s="20">
        <f>SUM(F71:F79)</f>
        <v>330</v>
      </c>
      <c r="G80" s="20">
        <f t="shared" ref="G80" si="9">SUM(G71:G79)</f>
        <v>17.600000000000001</v>
      </c>
      <c r="H80" s="20">
        <f t="shared" ref="H80" si="10">SUM(H71:H79)</f>
        <v>48</v>
      </c>
      <c r="I80" s="20">
        <f t="shared" ref="I80" si="11">SUM(I71:I79)</f>
        <v>166</v>
      </c>
      <c r="J80" s="20">
        <f t="shared" ref="J80" si="12">SUM(J71:J79)</f>
        <v>719</v>
      </c>
      <c r="K80" s="26"/>
      <c r="L80" s="20">
        <v>92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v>330</v>
      </c>
      <c r="G81" s="33">
        <v>17.600000000000001</v>
      </c>
      <c r="H81" s="33">
        <v>48</v>
      </c>
      <c r="I81" s="33">
        <v>166</v>
      </c>
      <c r="J81" s="33">
        <v>719</v>
      </c>
      <c r="K81" s="33"/>
      <c r="L81" s="33">
        <v>92</v>
      </c>
    </row>
    <row r="82" spans="1:12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21</v>
      </c>
      <c r="E84" s="43" t="s">
        <v>54</v>
      </c>
      <c r="F84" s="44" t="s">
        <v>54</v>
      </c>
      <c r="G84" s="44" t="s">
        <v>54</v>
      </c>
      <c r="H84" s="44" t="s">
        <v>54</v>
      </c>
      <c r="I84" s="44" t="s">
        <v>54</v>
      </c>
      <c r="J84" s="44" t="s">
        <v>54</v>
      </c>
      <c r="K84" s="45"/>
      <c r="L84" s="44"/>
    </row>
    <row r="85" spans="1:12" ht="15" x14ac:dyDescent="0.25">
      <c r="A85" s="24"/>
      <c r="B85" s="16"/>
      <c r="C85" s="11"/>
      <c r="D85" s="7" t="s">
        <v>22</v>
      </c>
      <c r="E85" s="43" t="s">
        <v>54</v>
      </c>
      <c r="F85" s="44" t="s">
        <v>54</v>
      </c>
      <c r="G85" s="44" t="s">
        <v>54</v>
      </c>
      <c r="H85" s="44" t="s">
        <v>54</v>
      </c>
      <c r="I85" s="44" t="s">
        <v>54</v>
      </c>
      <c r="J85" s="44" t="s">
        <v>54</v>
      </c>
      <c r="K85" s="45"/>
      <c r="L85" s="44"/>
    </row>
    <row r="86" spans="1:12" ht="15" x14ac:dyDescent="0.25">
      <c r="A86" s="24"/>
      <c r="B86" s="16"/>
      <c r="C86" s="11"/>
      <c r="D86" s="7" t="s">
        <v>23</v>
      </c>
      <c r="E86" s="43" t="s">
        <v>54</v>
      </c>
      <c r="F86" s="44" t="s">
        <v>54</v>
      </c>
      <c r="G86" s="44" t="s">
        <v>54</v>
      </c>
      <c r="H86" s="44" t="s">
        <v>54</v>
      </c>
      <c r="I86" s="44" t="s">
        <v>54</v>
      </c>
      <c r="J86" s="44" t="s">
        <v>54</v>
      </c>
      <c r="K86" s="45"/>
      <c r="L86" s="44"/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32</v>
      </c>
      <c r="E89" s="9"/>
      <c r="F89" s="20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6"/>
      <c r="L89" s="20" t="s">
        <v>54</v>
      </c>
    </row>
    <row r="90" spans="1:12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48</v>
      </c>
      <c r="F90" s="44">
        <v>60</v>
      </c>
      <c r="G90" s="44">
        <v>1</v>
      </c>
      <c r="H90" s="44">
        <v>6</v>
      </c>
      <c r="I90" s="44">
        <v>16</v>
      </c>
      <c r="J90" s="44">
        <v>63</v>
      </c>
      <c r="K90" s="45"/>
      <c r="L90" s="44"/>
    </row>
    <row r="91" spans="1:12" ht="15" x14ac:dyDescent="0.25">
      <c r="A91" s="24"/>
      <c r="B91" s="16"/>
      <c r="C91" s="11"/>
      <c r="D91" s="7" t="s">
        <v>26</v>
      </c>
      <c r="E91" s="43" t="s">
        <v>65</v>
      </c>
      <c r="F91" s="44" t="s">
        <v>41</v>
      </c>
      <c r="G91" s="44">
        <v>7.6</v>
      </c>
      <c r="H91" s="44">
        <v>9</v>
      </c>
      <c r="I91" s="44">
        <v>35</v>
      </c>
      <c r="J91" s="44">
        <v>228</v>
      </c>
      <c r="K91" s="45"/>
      <c r="L91" s="44"/>
    </row>
    <row r="92" spans="1:12" ht="15" x14ac:dyDescent="0.25">
      <c r="A92" s="24"/>
      <c r="B92" s="16"/>
      <c r="C92" s="11"/>
      <c r="D92" s="7" t="s">
        <v>27</v>
      </c>
      <c r="E92" s="43" t="s">
        <v>82</v>
      </c>
      <c r="F92" s="44">
        <v>80</v>
      </c>
      <c r="G92" s="44">
        <v>25</v>
      </c>
      <c r="H92" s="44">
        <v>22.3</v>
      </c>
      <c r="I92" s="44">
        <v>16</v>
      </c>
      <c r="J92" s="44">
        <v>239</v>
      </c>
      <c r="K92" s="45"/>
      <c r="L92" s="44"/>
    </row>
    <row r="93" spans="1:12" ht="15" x14ac:dyDescent="0.25">
      <c r="A93" s="24"/>
      <c r="B93" s="16"/>
      <c r="C93" s="11"/>
      <c r="D93" s="7" t="s">
        <v>28</v>
      </c>
      <c r="E93" s="43" t="s">
        <v>66</v>
      </c>
      <c r="F93" s="44" t="s">
        <v>44</v>
      </c>
      <c r="G93" s="44">
        <v>1</v>
      </c>
      <c r="H93" s="44">
        <v>5</v>
      </c>
      <c r="I93" s="44">
        <v>63</v>
      </c>
      <c r="J93" s="44">
        <v>251</v>
      </c>
      <c r="K93" s="45"/>
      <c r="L93" s="44"/>
    </row>
    <row r="94" spans="1:12" ht="15" x14ac:dyDescent="0.25">
      <c r="A94" s="24"/>
      <c r="B94" s="16"/>
      <c r="C94" s="11"/>
      <c r="D94" s="7" t="s">
        <v>29</v>
      </c>
      <c r="E94" s="43" t="s">
        <v>61</v>
      </c>
      <c r="F94" s="44" t="s">
        <v>38</v>
      </c>
      <c r="G94" s="44">
        <v>3</v>
      </c>
      <c r="H94" s="44">
        <v>3</v>
      </c>
      <c r="I94" s="44">
        <v>25</v>
      </c>
      <c r="J94" s="44">
        <v>203</v>
      </c>
      <c r="K94" s="45"/>
      <c r="L94" s="44"/>
    </row>
    <row r="95" spans="1:12" ht="15" x14ac:dyDescent="0.25">
      <c r="A95" s="24"/>
      <c r="B95" s="16"/>
      <c r="C95" s="11"/>
      <c r="D95" s="7" t="s">
        <v>30</v>
      </c>
      <c r="E95" s="43" t="s">
        <v>53</v>
      </c>
      <c r="F95" s="44">
        <v>40</v>
      </c>
      <c r="G95" s="44">
        <v>1</v>
      </c>
      <c r="H95" s="44">
        <v>13</v>
      </c>
      <c r="I95" s="44">
        <v>25</v>
      </c>
      <c r="J95" s="44">
        <v>129</v>
      </c>
      <c r="K95" s="45"/>
      <c r="L95" s="44"/>
    </row>
    <row r="96" spans="1:12" ht="15" x14ac:dyDescent="0.25">
      <c r="A96" s="24"/>
      <c r="B96" s="16"/>
      <c r="C96" s="11"/>
      <c r="D96" s="7" t="s">
        <v>31</v>
      </c>
      <c r="E96" s="43" t="s">
        <v>60</v>
      </c>
      <c r="F96" s="44">
        <v>30</v>
      </c>
      <c r="G96" s="44">
        <v>1</v>
      </c>
      <c r="H96" s="44">
        <v>12</v>
      </c>
      <c r="I96" s="44">
        <v>20</v>
      </c>
      <c r="J96" s="44">
        <v>79</v>
      </c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32</v>
      </c>
      <c r="E99" s="12"/>
      <c r="F99" s="20">
        <f>SUM(F90:F98)</f>
        <v>210</v>
      </c>
      <c r="G99" s="20">
        <f t="shared" ref="G99" si="13">SUM(G90:G98)</f>
        <v>39.6</v>
      </c>
      <c r="H99" s="20">
        <f t="shared" ref="H99" si="14">SUM(H90:H98)</f>
        <v>70.3</v>
      </c>
      <c r="I99" s="20">
        <f t="shared" ref="I99" si="15">SUM(I90:I98)</f>
        <v>200</v>
      </c>
      <c r="J99" s="20">
        <f t="shared" ref="J99" si="16">SUM(J90:J98)</f>
        <v>1192</v>
      </c>
      <c r="K99" s="26"/>
      <c r="L99" s="20">
        <v>92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v>210</v>
      </c>
      <c r="G100" s="33">
        <v>19.600000000000001</v>
      </c>
      <c r="H100" s="33">
        <v>67</v>
      </c>
      <c r="I100" s="33">
        <v>214</v>
      </c>
      <c r="J100" s="33">
        <v>1132</v>
      </c>
      <c r="K100" s="33"/>
      <c r="L100" s="33">
        <v>92</v>
      </c>
    </row>
    <row r="101" spans="1:12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21</v>
      </c>
      <c r="E103" s="43" t="s">
        <v>54</v>
      </c>
      <c r="F103" s="44" t="s">
        <v>54</v>
      </c>
      <c r="G103" s="44" t="s">
        <v>54</v>
      </c>
      <c r="H103" s="44" t="s">
        <v>54</v>
      </c>
      <c r="I103" s="44" t="s">
        <v>54</v>
      </c>
      <c r="J103" s="44" t="s">
        <v>54</v>
      </c>
      <c r="K103" s="45"/>
      <c r="L103" s="44"/>
    </row>
    <row r="104" spans="1:12" ht="15" x14ac:dyDescent="0.25">
      <c r="A104" s="24"/>
      <c r="B104" s="16"/>
      <c r="C104" s="11"/>
      <c r="D104" s="7" t="s">
        <v>22</v>
      </c>
      <c r="E104" s="43" t="s">
        <v>54</v>
      </c>
      <c r="F104" s="44" t="s">
        <v>54</v>
      </c>
      <c r="G104" s="44" t="s">
        <v>54</v>
      </c>
      <c r="H104" s="44" t="s">
        <v>54</v>
      </c>
      <c r="I104" s="44" t="s">
        <v>54</v>
      </c>
      <c r="J104" s="44" t="s">
        <v>54</v>
      </c>
      <c r="K104" s="45"/>
      <c r="L104" s="44"/>
    </row>
    <row r="105" spans="1:12" ht="15" x14ac:dyDescent="0.25">
      <c r="A105" s="24"/>
      <c r="B105" s="16"/>
      <c r="C105" s="11"/>
      <c r="D105" s="7" t="s">
        <v>23</v>
      </c>
      <c r="E105" s="43" t="s">
        <v>54</v>
      </c>
      <c r="F105" s="44" t="s">
        <v>54</v>
      </c>
      <c r="G105" s="44" t="s">
        <v>54</v>
      </c>
      <c r="H105" s="44" t="s">
        <v>54</v>
      </c>
      <c r="I105" s="44" t="s">
        <v>54</v>
      </c>
      <c r="J105" s="44" t="s">
        <v>54</v>
      </c>
      <c r="K105" s="45"/>
      <c r="L105" s="44"/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32</v>
      </c>
      <c r="E108" s="9"/>
      <c r="F108" s="20" t="s">
        <v>54</v>
      </c>
      <c r="G108" s="20" t="s">
        <v>54</v>
      </c>
      <c r="H108" s="20" t="s">
        <v>54</v>
      </c>
      <c r="I108" s="20" t="s">
        <v>79</v>
      </c>
      <c r="J108" s="20" t="s">
        <v>54</v>
      </c>
      <c r="K108" s="26"/>
      <c r="L108" s="20" t="s">
        <v>54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 t="s">
        <v>39</v>
      </c>
      <c r="F109" s="44">
        <v>60</v>
      </c>
      <c r="G109" s="44">
        <v>0.3</v>
      </c>
      <c r="H109" s="44">
        <v>1</v>
      </c>
      <c r="I109" s="44">
        <v>12</v>
      </c>
      <c r="J109" s="44">
        <v>11</v>
      </c>
      <c r="K109" s="45"/>
      <c r="L109" s="44"/>
    </row>
    <row r="110" spans="1:12" ht="15" x14ac:dyDescent="0.25">
      <c r="A110" s="24"/>
      <c r="B110" s="16"/>
      <c r="C110" s="11"/>
      <c r="D110" s="7" t="s">
        <v>26</v>
      </c>
      <c r="E110" s="43" t="s">
        <v>40</v>
      </c>
      <c r="F110" s="44" t="s">
        <v>41</v>
      </c>
      <c r="G110" s="44">
        <v>10.6</v>
      </c>
      <c r="H110" s="44">
        <v>9</v>
      </c>
      <c r="I110" s="44">
        <v>54</v>
      </c>
      <c r="J110" s="44">
        <v>230</v>
      </c>
      <c r="K110" s="45"/>
      <c r="L110" s="44"/>
    </row>
    <row r="111" spans="1:12" ht="15" x14ac:dyDescent="0.25">
      <c r="A111" s="24"/>
      <c r="B111" s="16"/>
      <c r="C111" s="11"/>
      <c r="D111" s="7" t="s">
        <v>27</v>
      </c>
      <c r="E111" s="43" t="s">
        <v>67</v>
      </c>
      <c r="F111" s="44">
        <v>80</v>
      </c>
      <c r="G111" s="44">
        <v>12</v>
      </c>
      <c r="H111" s="44">
        <v>17</v>
      </c>
      <c r="I111" s="44">
        <v>21</v>
      </c>
      <c r="J111" s="44">
        <v>235</v>
      </c>
      <c r="K111" s="45"/>
      <c r="L111" s="44"/>
    </row>
    <row r="112" spans="1:12" ht="15" x14ac:dyDescent="0.25">
      <c r="A112" s="24"/>
      <c r="B112" s="16"/>
      <c r="C112" s="11"/>
      <c r="D112" s="7" t="s">
        <v>28</v>
      </c>
      <c r="E112" s="43" t="s">
        <v>68</v>
      </c>
      <c r="F112" s="44" t="s">
        <v>44</v>
      </c>
      <c r="G112" s="44">
        <v>3</v>
      </c>
      <c r="H112" s="44">
        <v>8</v>
      </c>
      <c r="I112" s="44">
        <v>47</v>
      </c>
      <c r="J112" s="44">
        <v>271</v>
      </c>
      <c r="K112" s="45"/>
      <c r="L112" s="44"/>
    </row>
    <row r="113" spans="1:12" ht="15" x14ac:dyDescent="0.25">
      <c r="A113" s="24"/>
      <c r="B113" s="16"/>
      <c r="C113" s="11"/>
      <c r="D113" s="7" t="s">
        <v>29</v>
      </c>
      <c r="E113" s="43" t="s">
        <v>59</v>
      </c>
      <c r="F113" s="44">
        <v>200</v>
      </c>
      <c r="G113" s="44">
        <v>0</v>
      </c>
      <c r="H113" s="44">
        <v>0</v>
      </c>
      <c r="I113" s="44">
        <v>23</v>
      </c>
      <c r="J113" s="44">
        <v>35</v>
      </c>
      <c r="K113" s="45"/>
      <c r="L113" s="44"/>
    </row>
    <row r="114" spans="1:12" ht="15" x14ac:dyDescent="0.25">
      <c r="A114" s="24"/>
      <c r="B114" s="16"/>
      <c r="C114" s="11"/>
      <c r="D114" s="7" t="s">
        <v>30</v>
      </c>
      <c r="E114" s="43" t="s">
        <v>53</v>
      </c>
      <c r="F114" s="44">
        <v>40</v>
      </c>
      <c r="G114" s="44">
        <v>3</v>
      </c>
      <c r="H114" s="44">
        <v>2</v>
      </c>
      <c r="I114" s="44">
        <v>23</v>
      </c>
      <c r="J114" s="44">
        <v>128</v>
      </c>
      <c r="K114" s="45"/>
      <c r="L114" s="44"/>
    </row>
    <row r="115" spans="1:12" ht="15" x14ac:dyDescent="0.25">
      <c r="A115" s="24"/>
      <c r="B115" s="16"/>
      <c r="C115" s="11"/>
      <c r="D115" s="7" t="s">
        <v>31</v>
      </c>
      <c r="E115" s="43" t="s">
        <v>60</v>
      </c>
      <c r="F115" s="44">
        <v>30</v>
      </c>
      <c r="G115" s="44">
        <v>2</v>
      </c>
      <c r="H115" s="44">
        <v>2</v>
      </c>
      <c r="I115" s="44"/>
      <c r="J115" s="44">
        <v>79</v>
      </c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32</v>
      </c>
      <c r="E118" s="12"/>
      <c r="F118" s="20">
        <f>SUM(F109:F117)</f>
        <v>410</v>
      </c>
      <c r="G118" s="20">
        <f t="shared" ref="G118:J118" si="17">SUM(G109:G117)</f>
        <v>30.9</v>
      </c>
      <c r="H118" s="20">
        <f t="shared" si="17"/>
        <v>39</v>
      </c>
      <c r="I118" s="20">
        <f t="shared" si="17"/>
        <v>180</v>
      </c>
      <c r="J118" s="20">
        <f t="shared" si="17"/>
        <v>989</v>
      </c>
      <c r="K118" s="26"/>
      <c r="L118" s="20">
        <v>92</v>
      </c>
    </row>
    <row r="119" spans="1:12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v>410</v>
      </c>
      <c r="G119" s="33">
        <v>30.9</v>
      </c>
      <c r="H119" s="33">
        <v>39</v>
      </c>
      <c r="I119" s="33">
        <v>180</v>
      </c>
      <c r="J119" s="33">
        <v>989</v>
      </c>
      <c r="K119" s="33"/>
      <c r="L119" s="33">
        <v>92</v>
      </c>
    </row>
    <row r="120" spans="1:12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21</v>
      </c>
      <c r="E122" s="43" t="s">
        <v>54</v>
      </c>
      <c r="F122" s="44" t="s">
        <v>54</v>
      </c>
      <c r="G122" s="44" t="s">
        <v>54</v>
      </c>
      <c r="H122" s="44" t="s">
        <v>54</v>
      </c>
      <c r="I122" s="44" t="s">
        <v>54</v>
      </c>
      <c r="J122" s="44" t="s">
        <v>54</v>
      </c>
      <c r="K122" s="45"/>
      <c r="L122" s="44"/>
    </row>
    <row r="123" spans="1:12" ht="15" x14ac:dyDescent="0.25">
      <c r="A123" s="15"/>
      <c r="B123" s="16"/>
      <c r="C123" s="11"/>
      <c r="D123" s="7" t="s">
        <v>22</v>
      </c>
      <c r="E123" s="43" t="s">
        <v>54</v>
      </c>
      <c r="F123" s="44" t="s">
        <v>54</v>
      </c>
      <c r="G123" s="44" t="s">
        <v>54</v>
      </c>
      <c r="H123" s="44" t="s">
        <v>54</v>
      </c>
      <c r="I123" s="44" t="s">
        <v>54</v>
      </c>
      <c r="J123" s="44" t="s">
        <v>54</v>
      </c>
      <c r="K123" s="45"/>
      <c r="L123" s="44"/>
    </row>
    <row r="124" spans="1:12" ht="15" x14ac:dyDescent="0.25">
      <c r="A124" s="15"/>
      <c r="B124" s="16"/>
      <c r="C124" s="11"/>
      <c r="D124" s="7" t="s">
        <v>23</v>
      </c>
      <c r="E124" s="43" t="s">
        <v>54</v>
      </c>
      <c r="F124" s="44" t="s">
        <v>54</v>
      </c>
      <c r="G124" s="44" t="s">
        <v>54</v>
      </c>
      <c r="H124" s="44" t="s">
        <v>54</v>
      </c>
      <c r="I124" s="44" t="s">
        <v>54</v>
      </c>
      <c r="J124" s="44" t="s">
        <v>54</v>
      </c>
      <c r="K124" s="45"/>
      <c r="L124" s="44"/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32</v>
      </c>
      <c r="E127" s="9"/>
      <c r="F127" s="20" t="s">
        <v>54</v>
      </c>
      <c r="G127" s="20" t="s">
        <v>54</v>
      </c>
      <c r="H127" s="20" t="s">
        <v>54</v>
      </c>
      <c r="I127" s="20" t="s">
        <v>54</v>
      </c>
      <c r="J127" s="20" t="s">
        <v>54</v>
      </c>
      <c r="K127" s="26"/>
      <c r="L127" s="20" t="s">
        <v>54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 t="s">
        <v>55</v>
      </c>
      <c r="F128" s="44">
        <v>60</v>
      </c>
      <c r="G128" s="44">
        <v>1</v>
      </c>
      <c r="H128" s="44">
        <v>6</v>
      </c>
      <c r="I128" s="44">
        <v>16</v>
      </c>
      <c r="J128" s="44">
        <v>63</v>
      </c>
      <c r="K128" s="45"/>
      <c r="L128" s="44"/>
    </row>
    <row r="129" spans="1:12" ht="15" x14ac:dyDescent="0.25">
      <c r="A129" s="15"/>
      <c r="B129" s="16"/>
      <c r="C129" s="11"/>
      <c r="D129" s="7" t="s">
        <v>26</v>
      </c>
      <c r="E129" s="43" t="s">
        <v>75</v>
      </c>
      <c r="F129" s="44" t="s">
        <v>41</v>
      </c>
      <c r="G129" s="44">
        <v>11</v>
      </c>
      <c r="H129" s="44">
        <v>10</v>
      </c>
      <c r="I129" s="44">
        <v>63</v>
      </c>
      <c r="J129" s="44">
        <v>242</v>
      </c>
      <c r="K129" s="45"/>
      <c r="L129" s="44"/>
    </row>
    <row r="130" spans="1:12" ht="15" x14ac:dyDescent="0.25">
      <c r="A130" s="15"/>
      <c r="B130" s="16"/>
      <c r="C130" s="11"/>
      <c r="D130" s="7" t="s">
        <v>27</v>
      </c>
      <c r="E130" s="43" t="s">
        <v>69</v>
      </c>
      <c r="F130" s="44">
        <v>80</v>
      </c>
      <c r="G130" s="44">
        <v>21</v>
      </c>
      <c r="H130" s="44">
        <v>17</v>
      </c>
      <c r="I130" s="44">
        <v>26</v>
      </c>
      <c r="J130" s="44">
        <v>324</v>
      </c>
      <c r="K130" s="45"/>
      <c r="L130" s="44"/>
    </row>
    <row r="131" spans="1:12" ht="15" x14ac:dyDescent="0.25">
      <c r="A131" s="15"/>
      <c r="B131" s="16"/>
      <c r="C131" s="11"/>
      <c r="D131" s="7" t="s">
        <v>28</v>
      </c>
      <c r="E131" s="43" t="s">
        <v>43</v>
      </c>
      <c r="F131" s="44" t="s">
        <v>44</v>
      </c>
      <c r="G131" s="44">
        <v>5</v>
      </c>
      <c r="H131" s="44">
        <v>7</v>
      </c>
      <c r="I131" s="44">
        <v>39</v>
      </c>
      <c r="J131" s="44">
        <v>221</v>
      </c>
      <c r="K131" s="45"/>
      <c r="L131" s="44"/>
    </row>
    <row r="132" spans="1:12" ht="15" x14ac:dyDescent="0.25">
      <c r="A132" s="15"/>
      <c r="B132" s="16"/>
      <c r="C132" s="11"/>
      <c r="D132" s="7" t="s">
        <v>29</v>
      </c>
      <c r="E132" s="43" t="s">
        <v>52</v>
      </c>
      <c r="F132" s="44">
        <v>200</v>
      </c>
      <c r="G132" s="44">
        <v>0.5</v>
      </c>
      <c r="H132" s="44">
        <v>0</v>
      </c>
      <c r="I132" s="44">
        <v>26</v>
      </c>
      <c r="J132" s="44">
        <v>32</v>
      </c>
      <c r="K132" s="45"/>
      <c r="L132" s="44"/>
    </row>
    <row r="133" spans="1:12" ht="15" x14ac:dyDescent="0.25">
      <c r="A133" s="15"/>
      <c r="B133" s="16"/>
      <c r="C133" s="11"/>
      <c r="D133" s="7" t="s">
        <v>30</v>
      </c>
      <c r="E133" s="43" t="s">
        <v>53</v>
      </c>
      <c r="F133" s="44">
        <v>40</v>
      </c>
      <c r="G133" s="44">
        <v>1</v>
      </c>
      <c r="H133" s="44">
        <v>13</v>
      </c>
      <c r="I133" s="44">
        <v>25</v>
      </c>
      <c r="J133" s="44">
        <v>129</v>
      </c>
      <c r="K133" s="45"/>
      <c r="L133" s="44"/>
    </row>
    <row r="134" spans="1:12" ht="15" x14ac:dyDescent="0.25">
      <c r="A134" s="15"/>
      <c r="B134" s="16"/>
      <c r="C134" s="11"/>
      <c r="D134" s="7" t="s">
        <v>31</v>
      </c>
      <c r="E134" s="43" t="s">
        <v>60</v>
      </c>
      <c r="F134" s="44">
        <v>30</v>
      </c>
      <c r="G134" s="44">
        <v>1</v>
      </c>
      <c r="H134" s="44">
        <v>12</v>
      </c>
      <c r="I134" s="44">
        <v>20</v>
      </c>
      <c r="J134" s="44">
        <v>79</v>
      </c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32</v>
      </c>
      <c r="E137" s="12"/>
      <c r="F137" s="20">
        <f>SUM(F128:F136)</f>
        <v>410</v>
      </c>
      <c r="G137" s="20">
        <f t="shared" ref="G137:J137" si="18">SUM(G128:G136)</f>
        <v>40.5</v>
      </c>
      <c r="H137" s="20">
        <f t="shared" si="18"/>
        <v>65</v>
      </c>
      <c r="I137" s="20">
        <f t="shared" si="18"/>
        <v>215</v>
      </c>
      <c r="J137" s="20">
        <f t="shared" si="18"/>
        <v>1090</v>
      </c>
      <c r="K137" s="26"/>
      <c r="L137" s="20">
        <v>92</v>
      </c>
    </row>
    <row r="138" spans="1:12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v>410</v>
      </c>
      <c r="G138" s="33">
        <v>40.5</v>
      </c>
      <c r="H138" s="33">
        <v>65</v>
      </c>
      <c r="I138" s="33">
        <v>215</v>
      </c>
      <c r="J138" s="33">
        <v>1090</v>
      </c>
      <c r="K138" s="33"/>
      <c r="L138" s="33">
        <v>92</v>
      </c>
    </row>
    <row r="139" spans="1:12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21</v>
      </c>
      <c r="E141" s="43" t="s">
        <v>54</v>
      </c>
      <c r="F141" s="44" t="s">
        <v>54</v>
      </c>
      <c r="G141" s="44" t="s">
        <v>54</v>
      </c>
      <c r="H141" s="44" t="s">
        <v>54</v>
      </c>
      <c r="I141" s="44" t="s">
        <v>54</v>
      </c>
      <c r="J141" s="44" t="s">
        <v>54</v>
      </c>
      <c r="K141" s="45"/>
      <c r="L141" s="44"/>
    </row>
    <row r="142" spans="1:12" ht="15.75" customHeight="1" x14ac:dyDescent="0.25">
      <c r="A142" s="24"/>
      <c r="B142" s="16"/>
      <c r="C142" s="11"/>
      <c r="D142" s="7" t="s">
        <v>22</v>
      </c>
      <c r="E142" s="43" t="s">
        <v>54</v>
      </c>
      <c r="F142" s="44" t="s">
        <v>54</v>
      </c>
      <c r="G142" s="44" t="s">
        <v>54</v>
      </c>
      <c r="H142" s="44" t="s">
        <v>54</v>
      </c>
      <c r="I142" s="44" t="s">
        <v>54</v>
      </c>
      <c r="J142" s="44" t="s">
        <v>54</v>
      </c>
      <c r="K142" s="45"/>
      <c r="L142" s="44"/>
    </row>
    <row r="143" spans="1:12" ht="15" x14ac:dyDescent="0.25">
      <c r="A143" s="24"/>
      <c r="B143" s="16"/>
      <c r="C143" s="11"/>
      <c r="D143" s="7" t="s">
        <v>23</v>
      </c>
      <c r="E143" s="43" t="s">
        <v>54</v>
      </c>
      <c r="F143" s="44" t="s">
        <v>54</v>
      </c>
      <c r="G143" s="44" t="s">
        <v>54</v>
      </c>
      <c r="H143" s="44" t="s">
        <v>54</v>
      </c>
      <c r="I143" s="44" t="s">
        <v>54</v>
      </c>
      <c r="J143" s="44" t="s">
        <v>54</v>
      </c>
      <c r="K143" s="45"/>
      <c r="L143" s="44"/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32</v>
      </c>
      <c r="E146" s="9"/>
      <c r="F146" s="20" t="s">
        <v>54</v>
      </c>
      <c r="G146" s="20" t="s">
        <v>54</v>
      </c>
      <c r="H146" s="20" t="s">
        <v>54</v>
      </c>
      <c r="I146" s="20" t="s">
        <v>54</v>
      </c>
      <c r="J146" s="20" t="s">
        <v>54</v>
      </c>
      <c r="K146" s="26"/>
      <c r="L146" s="20" t="s">
        <v>54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62</v>
      </c>
      <c r="F147" s="44">
        <v>60</v>
      </c>
      <c r="G147" s="44">
        <v>0</v>
      </c>
      <c r="H147" s="44">
        <v>3</v>
      </c>
      <c r="I147" s="44">
        <v>14</v>
      </c>
      <c r="J147" s="44">
        <v>29</v>
      </c>
      <c r="K147" s="45"/>
      <c r="L147" s="44"/>
    </row>
    <row r="148" spans="1:12" ht="15" x14ac:dyDescent="0.25">
      <c r="A148" s="24"/>
      <c r="B148" s="16"/>
      <c r="C148" s="11"/>
      <c r="D148" s="7" t="s">
        <v>26</v>
      </c>
      <c r="E148" s="43" t="s">
        <v>70</v>
      </c>
      <c r="F148" s="44" t="s">
        <v>41</v>
      </c>
      <c r="G148" s="44">
        <v>6</v>
      </c>
      <c r="H148" s="44">
        <v>17</v>
      </c>
      <c r="I148" s="44">
        <v>48</v>
      </c>
      <c r="J148" s="44">
        <v>230</v>
      </c>
      <c r="K148" s="45"/>
      <c r="L148" s="44"/>
    </row>
    <row r="149" spans="1:12" ht="15" x14ac:dyDescent="0.25">
      <c r="A149" s="24"/>
      <c r="B149" s="16"/>
      <c r="C149" s="11"/>
      <c r="D149" s="7" t="s">
        <v>27</v>
      </c>
      <c r="E149" s="43" t="s">
        <v>71</v>
      </c>
      <c r="F149" s="44" t="s">
        <v>64</v>
      </c>
      <c r="G149" s="44">
        <v>9</v>
      </c>
      <c r="H149" s="44">
        <v>8</v>
      </c>
      <c r="I149" s="44">
        <v>62</v>
      </c>
      <c r="J149" s="44">
        <v>373</v>
      </c>
      <c r="K149" s="45"/>
      <c r="L149" s="44"/>
    </row>
    <row r="150" spans="1:12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29</v>
      </c>
      <c r="E151" s="43" t="s">
        <v>45</v>
      </c>
      <c r="F151" s="44">
        <v>200</v>
      </c>
      <c r="G151" s="44">
        <v>0</v>
      </c>
      <c r="H151" s="44">
        <v>0</v>
      </c>
      <c r="I151" s="44">
        <v>17</v>
      </c>
      <c r="J151" s="44">
        <v>103</v>
      </c>
      <c r="K151" s="45"/>
      <c r="L151" s="44"/>
    </row>
    <row r="152" spans="1:12" ht="15" x14ac:dyDescent="0.25">
      <c r="A152" s="24"/>
      <c r="B152" s="16"/>
      <c r="C152" s="11"/>
      <c r="D152" s="7" t="s">
        <v>30</v>
      </c>
      <c r="E152" s="43" t="s">
        <v>53</v>
      </c>
      <c r="F152" s="44">
        <v>40</v>
      </c>
      <c r="G152" s="44">
        <v>1</v>
      </c>
      <c r="H152" s="44">
        <v>13</v>
      </c>
      <c r="I152" s="44">
        <v>25</v>
      </c>
      <c r="J152" s="44">
        <v>129</v>
      </c>
      <c r="K152" s="45"/>
      <c r="L152" s="44"/>
    </row>
    <row r="153" spans="1:12" ht="15" x14ac:dyDescent="0.25">
      <c r="A153" s="24"/>
      <c r="B153" s="16"/>
      <c r="C153" s="11"/>
      <c r="D153" s="7" t="s">
        <v>31</v>
      </c>
      <c r="E153" s="43" t="s">
        <v>60</v>
      </c>
      <c r="F153" s="44">
        <v>30</v>
      </c>
      <c r="G153" s="44">
        <v>1</v>
      </c>
      <c r="H153" s="44">
        <v>12</v>
      </c>
      <c r="I153" s="44">
        <v>20</v>
      </c>
      <c r="J153" s="44">
        <v>79</v>
      </c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32</v>
      </c>
      <c r="E156" s="12"/>
      <c r="F156" s="20">
        <f>SUM(F147:F155)</f>
        <v>330</v>
      </c>
      <c r="G156" s="20">
        <f t="shared" ref="G156:J156" si="19">SUM(G147:G155)</f>
        <v>17</v>
      </c>
      <c r="H156" s="20">
        <f t="shared" si="19"/>
        <v>53</v>
      </c>
      <c r="I156" s="20">
        <f t="shared" si="19"/>
        <v>186</v>
      </c>
      <c r="J156" s="20">
        <f t="shared" si="19"/>
        <v>943</v>
      </c>
      <c r="K156" s="26"/>
      <c r="L156" s="20">
        <v>92</v>
      </c>
    </row>
    <row r="157" spans="1:12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v>330</v>
      </c>
      <c r="G157" s="33">
        <v>17</v>
      </c>
      <c r="H157" s="33">
        <v>53</v>
      </c>
      <c r="I157" s="33">
        <v>186</v>
      </c>
      <c r="J157" s="33">
        <v>943</v>
      </c>
      <c r="K157" s="33"/>
      <c r="L157" s="33">
        <v>92</v>
      </c>
    </row>
    <row r="158" spans="1:12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 x14ac:dyDescent="0.25">
      <c r="A160" s="24"/>
      <c r="B160" s="16"/>
      <c r="C160" s="11"/>
      <c r="D160" s="7" t="s">
        <v>21</v>
      </c>
      <c r="E160" s="43" t="s">
        <v>54</v>
      </c>
      <c r="F160" s="44" t="s">
        <v>54</v>
      </c>
      <c r="G160" s="44" t="s">
        <v>54</v>
      </c>
      <c r="H160" s="44" t="s">
        <v>54</v>
      </c>
      <c r="I160" s="44" t="s">
        <v>54</v>
      </c>
      <c r="J160" s="44" t="s">
        <v>54</v>
      </c>
      <c r="K160" s="45"/>
      <c r="L160" s="44"/>
    </row>
    <row r="161" spans="1:12" ht="15" x14ac:dyDescent="0.25">
      <c r="A161" s="24"/>
      <c r="B161" s="16"/>
      <c r="C161" s="11"/>
      <c r="D161" s="7" t="s">
        <v>22</v>
      </c>
      <c r="E161" s="43" t="s">
        <v>54</v>
      </c>
      <c r="F161" s="44" t="s">
        <v>54</v>
      </c>
      <c r="G161" s="44" t="s">
        <v>54</v>
      </c>
      <c r="H161" s="44" t="s">
        <v>54</v>
      </c>
      <c r="I161" s="44" t="s">
        <v>54</v>
      </c>
      <c r="J161" s="44" t="s">
        <v>54</v>
      </c>
      <c r="K161" s="45"/>
      <c r="L161" s="44"/>
    </row>
    <row r="162" spans="1:12" ht="15" x14ac:dyDescent="0.25">
      <c r="A162" s="24"/>
      <c r="B162" s="16"/>
      <c r="C162" s="11"/>
      <c r="D162" s="7" t="s">
        <v>23</v>
      </c>
      <c r="E162" s="43" t="s">
        <v>54</v>
      </c>
      <c r="F162" s="44" t="s">
        <v>54</v>
      </c>
      <c r="G162" s="44" t="s">
        <v>54</v>
      </c>
      <c r="H162" s="44" t="s">
        <v>54</v>
      </c>
      <c r="I162" s="44" t="s">
        <v>54</v>
      </c>
      <c r="J162" s="44" t="s">
        <v>54</v>
      </c>
      <c r="K162" s="45"/>
      <c r="L162" s="44"/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32</v>
      </c>
      <c r="E165" s="9"/>
      <c r="F165" s="20" t="s">
        <v>54</v>
      </c>
      <c r="G165" s="20" t="s">
        <v>79</v>
      </c>
      <c r="H165" s="20" t="s">
        <v>54</v>
      </c>
      <c r="I165" s="20" t="s">
        <v>54</v>
      </c>
      <c r="J165" s="20" t="s">
        <v>54</v>
      </c>
      <c r="K165" s="26"/>
      <c r="L165" s="20">
        <v>20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 t="s">
        <v>39</v>
      </c>
      <c r="F166" s="44">
        <v>60</v>
      </c>
      <c r="G166" s="44">
        <v>0.3</v>
      </c>
      <c r="H166" s="44">
        <v>1</v>
      </c>
      <c r="I166" s="44">
        <v>12</v>
      </c>
      <c r="J166" s="44">
        <v>11</v>
      </c>
      <c r="K166" s="45"/>
      <c r="L166" s="44"/>
    </row>
    <row r="167" spans="1:12" ht="15" x14ac:dyDescent="0.25">
      <c r="A167" s="24"/>
      <c r="B167" s="16"/>
      <c r="C167" s="11"/>
      <c r="D167" s="7" t="s">
        <v>26</v>
      </c>
      <c r="E167" s="43" t="s">
        <v>72</v>
      </c>
      <c r="F167" s="44" t="s">
        <v>41</v>
      </c>
      <c r="G167" s="44">
        <v>10.6</v>
      </c>
      <c r="H167" s="44">
        <v>9</v>
      </c>
      <c r="I167" s="44">
        <v>54</v>
      </c>
      <c r="J167" s="44">
        <v>230</v>
      </c>
      <c r="K167" s="45"/>
      <c r="L167" s="44"/>
    </row>
    <row r="168" spans="1:12" ht="15" x14ac:dyDescent="0.25">
      <c r="A168" s="24"/>
      <c r="B168" s="16"/>
      <c r="C168" s="11"/>
      <c r="D168" s="7" t="s">
        <v>27</v>
      </c>
      <c r="E168" s="43" t="s">
        <v>42</v>
      </c>
      <c r="F168" s="44">
        <v>80</v>
      </c>
      <c r="G168" s="44">
        <v>25</v>
      </c>
      <c r="H168" s="44">
        <v>22.3</v>
      </c>
      <c r="I168" s="44">
        <v>16</v>
      </c>
      <c r="J168" s="44">
        <v>239</v>
      </c>
      <c r="K168" s="45"/>
      <c r="L168" s="44"/>
    </row>
    <row r="169" spans="1:12" ht="15" x14ac:dyDescent="0.25">
      <c r="A169" s="24"/>
      <c r="B169" s="16"/>
      <c r="C169" s="11"/>
      <c r="D169" s="7" t="s">
        <v>28</v>
      </c>
      <c r="E169" s="43" t="s">
        <v>73</v>
      </c>
      <c r="F169" s="44" t="s">
        <v>44</v>
      </c>
      <c r="G169" s="44">
        <v>5</v>
      </c>
      <c r="H169" s="44">
        <v>8</v>
      </c>
      <c r="I169" s="44">
        <v>47</v>
      </c>
      <c r="J169" s="44">
        <v>273</v>
      </c>
      <c r="K169" s="45"/>
      <c r="L169" s="44"/>
    </row>
    <row r="170" spans="1:12" ht="15" x14ac:dyDescent="0.25">
      <c r="A170" s="24"/>
      <c r="B170" s="16"/>
      <c r="C170" s="11"/>
      <c r="D170" s="7" t="s">
        <v>29</v>
      </c>
      <c r="E170" s="43" t="s">
        <v>74</v>
      </c>
      <c r="F170" s="44">
        <v>200</v>
      </c>
      <c r="G170" s="44">
        <v>0</v>
      </c>
      <c r="H170" s="44">
        <v>0</v>
      </c>
      <c r="I170" s="44">
        <v>38</v>
      </c>
      <c r="J170" s="44">
        <v>117</v>
      </c>
      <c r="K170" s="45"/>
      <c r="L170" s="44"/>
    </row>
    <row r="171" spans="1:12" ht="15" x14ac:dyDescent="0.25">
      <c r="A171" s="24"/>
      <c r="B171" s="16"/>
      <c r="C171" s="11"/>
      <c r="D171" s="7" t="s">
        <v>30</v>
      </c>
      <c r="E171" s="43" t="s">
        <v>46</v>
      </c>
      <c r="F171" s="44">
        <v>30</v>
      </c>
      <c r="G171" s="44">
        <v>3</v>
      </c>
      <c r="H171" s="44">
        <v>27</v>
      </c>
      <c r="I171" s="44">
        <v>21</v>
      </c>
      <c r="J171" s="44">
        <v>129</v>
      </c>
      <c r="K171" s="45"/>
      <c r="L171" s="44"/>
    </row>
    <row r="172" spans="1:12" ht="15" x14ac:dyDescent="0.25">
      <c r="A172" s="24"/>
      <c r="B172" s="16"/>
      <c r="C172" s="11"/>
      <c r="D172" s="7" t="s">
        <v>31</v>
      </c>
      <c r="E172" s="43" t="s">
        <v>47</v>
      </c>
      <c r="F172" s="44">
        <v>40</v>
      </c>
      <c r="G172" s="44">
        <v>2</v>
      </c>
      <c r="H172" s="44">
        <v>26</v>
      </c>
      <c r="I172" s="44">
        <v>17</v>
      </c>
      <c r="J172" s="44">
        <v>79</v>
      </c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32</v>
      </c>
      <c r="E175" s="12"/>
      <c r="F175" s="20">
        <f>SUM(F166:F174)</f>
        <v>410</v>
      </c>
      <c r="G175" s="20">
        <f t="shared" ref="G175:J175" si="20">SUM(G166:G174)</f>
        <v>45.9</v>
      </c>
      <c r="H175" s="20">
        <f t="shared" si="20"/>
        <v>93.3</v>
      </c>
      <c r="I175" s="20">
        <f t="shared" si="20"/>
        <v>205</v>
      </c>
      <c r="J175" s="20">
        <f t="shared" si="20"/>
        <v>1078</v>
      </c>
      <c r="K175" s="26"/>
      <c r="L175" s="20">
        <v>92</v>
      </c>
    </row>
    <row r="176" spans="1:12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v>410</v>
      </c>
      <c r="G176" s="33">
        <v>45.9</v>
      </c>
      <c r="H176" s="33">
        <v>93.3</v>
      </c>
      <c r="I176" s="33">
        <v>205</v>
      </c>
      <c r="J176" s="33">
        <v>1078</v>
      </c>
      <c r="K176" s="33"/>
      <c r="L176" s="33">
        <v>92</v>
      </c>
    </row>
    <row r="177" spans="1:12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21</v>
      </c>
      <c r="E179" s="43" t="s">
        <v>54</v>
      </c>
      <c r="F179" s="44" t="s">
        <v>54</v>
      </c>
      <c r="G179" s="44" t="s">
        <v>54</v>
      </c>
      <c r="H179" s="44" t="s">
        <v>54</v>
      </c>
      <c r="I179" s="44" t="s">
        <v>54</v>
      </c>
      <c r="J179" s="44" t="s">
        <v>54</v>
      </c>
      <c r="K179" s="45"/>
      <c r="L179" s="44"/>
    </row>
    <row r="180" spans="1:12" ht="15" x14ac:dyDescent="0.25">
      <c r="A180" s="24"/>
      <c r="B180" s="16"/>
      <c r="C180" s="11"/>
      <c r="D180" s="7" t="s">
        <v>22</v>
      </c>
      <c r="E180" s="43" t="s">
        <v>54</v>
      </c>
      <c r="F180" s="44" t="s">
        <v>54</v>
      </c>
      <c r="G180" s="44" t="s">
        <v>54</v>
      </c>
      <c r="H180" s="44" t="s">
        <v>54</v>
      </c>
      <c r="I180" s="44" t="s">
        <v>54</v>
      </c>
      <c r="J180" s="44" t="s">
        <v>54</v>
      </c>
      <c r="K180" s="45"/>
      <c r="L180" s="44"/>
    </row>
    <row r="181" spans="1:12" ht="15" x14ac:dyDescent="0.25">
      <c r="A181" s="24"/>
      <c r="B181" s="16"/>
      <c r="C181" s="11"/>
      <c r="D181" s="7" t="s">
        <v>23</v>
      </c>
      <c r="E181" s="43" t="s">
        <v>54</v>
      </c>
      <c r="F181" s="44" t="s">
        <v>54</v>
      </c>
      <c r="G181" s="44" t="s">
        <v>54</v>
      </c>
      <c r="H181" s="44" t="s">
        <v>54</v>
      </c>
      <c r="I181" s="44" t="s">
        <v>54</v>
      </c>
      <c r="J181" s="44" t="s">
        <v>54</v>
      </c>
      <c r="K181" s="45"/>
      <c r="L181" s="44"/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32</v>
      </c>
      <c r="E184" s="9"/>
      <c r="F184" s="20" t="s">
        <v>54</v>
      </c>
      <c r="G184" s="20" t="s">
        <v>54</v>
      </c>
      <c r="H184" s="20" t="s">
        <v>54</v>
      </c>
      <c r="I184" s="20" t="s">
        <v>54</v>
      </c>
      <c r="J184" s="20" t="s">
        <v>54</v>
      </c>
      <c r="K184" s="26"/>
      <c r="L184" s="20" t="s">
        <v>54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">
        <v>48</v>
      </c>
      <c r="F185" s="44">
        <v>60</v>
      </c>
      <c r="G185" s="44">
        <v>1</v>
      </c>
      <c r="H185" s="44">
        <v>6</v>
      </c>
      <c r="I185" s="44">
        <v>16</v>
      </c>
      <c r="J185" s="44">
        <v>63</v>
      </c>
      <c r="K185" s="45"/>
      <c r="L185" s="44"/>
    </row>
    <row r="186" spans="1:12" ht="15" x14ac:dyDescent="0.25">
      <c r="A186" s="24"/>
      <c r="B186" s="16"/>
      <c r="C186" s="11"/>
      <c r="D186" s="7" t="s">
        <v>26</v>
      </c>
      <c r="E186" s="43" t="s">
        <v>76</v>
      </c>
      <c r="F186" s="44" t="s">
        <v>41</v>
      </c>
      <c r="G186" s="44">
        <v>7.6</v>
      </c>
      <c r="H186" s="44">
        <v>9</v>
      </c>
      <c r="I186" s="44">
        <v>35</v>
      </c>
      <c r="J186" s="44">
        <v>228</v>
      </c>
      <c r="K186" s="45"/>
      <c r="L186" s="44"/>
    </row>
    <row r="187" spans="1:12" ht="15" x14ac:dyDescent="0.25">
      <c r="A187" s="24"/>
      <c r="B187" s="16"/>
      <c r="C187" s="11"/>
      <c r="D187" s="7" t="s">
        <v>27</v>
      </c>
      <c r="E187" s="43" t="s">
        <v>69</v>
      </c>
      <c r="F187" s="44">
        <v>80</v>
      </c>
      <c r="G187" s="44">
        <v>21</v>
      </c>
      <c r="H187" s="44">
        <v>17</v>
      </c>
      <c r="I187" s="44">
        <v>26</v>
      </c>
      <c r="J187" s="44">
        <v>324</v>
      </c>
      <c r="K187" s="45"/>
      <c r="L187" s="44"/>
    </row>
    <row r="188" spans="1:12" ht="15" x14ac:dyDescent="0.25">
      <c r="A188" s="24"/>
      <c r="B188" s="16"/>
      <c r="C188" s="11"/>
      <c r="D188" s="7" t="s">
        <v>28</v>
      </c>
      <c r="E188" s="43" t="s">
        <v>66</v>
      </c>
      <c r="F188" s="44" t="s">
        <v>44</v>
      </c>
      <c r="G188" s="44">
        <v>1</v>
      </c>
      <c r="H188" s="44">
        <v>5</v>
      </c>
      <c r="I188" s="44">
        <v>63</v>
      </c>
      <c r="J188" s="44">
        <v>251</v>
      </c>
      <c r="K188" s="45"/>
      <c r="L188" s="44"/>
    </row>
    <row r="189" spans="1:12" ht="15" x14ac:dyDescent="0.25">
      <c r="A189" s="24"/>
      <c r="B189" s="16"/>
      <c r="C189" s="11"/>
      <c r="D189" s="7" t="s">
        <v>29</v>
      </c>
      <c r="E189" s="43" t="s">
        <v>61</v>
      </c>
      <c r="F189" s="44" t="s">
        <v>38</v>
      </c>
      <c r="G189" s="44">
        <v>3</v>
      </c>
      <c r="H189" s="44">
        <v>3</v>
      </c>
      <c r="I189" s="44">
        <v>25</v>
      </c>
      <c r="J189" s="44">
        <v>203</v>
      </c>
      <c r="K189" s="45"/>
      <c r="L189" s="44"/>
    </row>
    <row r="190" spans="1:12" ht="15" x14ac:dyDescent="0.25">
      <c r="A190" s="24"/>
      <c r="B190" s="16"/>
      <c r="C190" s="11"/>
      <c r="D190" s="7" t="s">
        <v>30</v>
      </c>
      <c r="E190" s="43" t="s">
        <v>53</v>
      </c>
      <c r="F190" s="44">
        <v>40</v>
      </c>
      <c r="G190" s="44">
        <v>1</v>
      </c>
      <c r="H190" s="44">
        <v>13</v>
      </c>
      <c r="I190" s="44">
        <v>25</v>
      </c>
      <c r="J190" s="44">
        <v>129</v>
      </c>
      <c r="K190" s="45"/>
      <c r="L190" s="44"/>
    </row>
    <row r="191" spans="1:12" ht="15" x14ac:dyDescent="0.25">
      <c r="A191" s="24"/>
      <c r="B191" s="16"/>
      <c r="C191" s="11"/>
      <c r="D191" s="7" t="s">
        <v>31</v>
      </c>
      <c r="E191" s="43" t="s">
        <v>60</v>
      </c>
      <c r="F191" s="44">
        <v>30</v>
      </c>
      <c r="G191" s="44">
        <v>1</v>
      </c>
      <c r="H191" s="44">
        <v>12</v>
      </c>
      <c r="I191" s="44">
        <v>20</v>
      </c>
      <c r="J191" s="44">
        <v>79</v>
      </c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32</v>
      </c>
      <c r="E194" s="12"/>
      <c r="F194" s="20">
        <f>SUM(F185:F193)</f>
        <v>210</v>
      </c>
      <c r="G194" s="20">
        <f t="shared" ref="G194:J194" si="21">SUM(G185:G193)</f>
        <v>35.6</v>
      </c>
      <c r="H194" s="20">
        <f t="shared" si="21"/>
        <v>65</v>
      </c>
      <c r="I194" s="20">
        <f t="shared" si="21"/>
        <v>210</v>
      </c>
      <c r="J194" s="20">
        <f t="shared" si="21"/>
        <v>1277</v>
      </c>
      <c r="K194" s="26"/>
      <c r="L194" s="20">
        <v>92</v>
      </c>
    </row>
    <row r="195" spans="1:12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v>210</v>
      </c>
      <c r="G195" s="33">
        <v>19.600000000000001</v>
      </c>
      <c r="H195" s="33">
        <v>67</v>
      </c>
      <c r="I195" s="33">
        <v>214</v>
      </c>
      <c r="J195" s="33">
        <v>1132</v>
      </c>
      <c r="K195" s="33"/>
      <c r="L195" s="33">
        <v>92</v>
      </c>
    </row>
    <row r="196" spans="1:12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354</v>
      </c>
      <c r="G196" s="35">
        <v>392</v>
      </c>
      <c r="H196" s="35">
        <f t="shared" ref="H196:J196" si="22">(H24+H43+H62+H81+H100+H119+H138+H157+H176+H195)/(IF(H24=0,0,1)+IF(H43=0,0,1)+IF(H62=0,0,1)+IF(H81=0,0,1)+IF(H100=0,0,1)+IF(H119=0,0,1)+IF(H138=0,0,1)+IF(H157=0,0,1)+IF(H176=0,0,1)+IF(H195=0,0,1))</f>
        <v>62.86</v>
      </c>
      <c r="I196" s="35">
        <f t="shared" si="22"/>
        <v>193.6</v>
      </c>
      <c r="J196" s="35">
        <f t="shared" si="22"/>
        <v>1025.8</v>
      </c>
      <c r="K196" s="35"/>
      <c r="L196" s="35">
        <f t="shared" ref="L196" si="23">(L24+L43+L62+L81+L100+L119+L138+L157+L176+L195)/(IF(L24=0,0,1)+IF(L43=0,0,1)+IF(L62=0,0,1)+IF(L81=0,0,1)+IF(L100=0,0,1)+IF(L119=0,0,1)+IF(L138=0,0,1)+IF(L157=0,0,1)+IF(L176=0,0,1)+IF(L195=0,0,1))</f>
        <v>92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2024-10-15T07:19:23Z</dcterms:modified>
</cp:coreProperties>
</file>