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5" i="1" l="1"/>
  <c r="L176" i="1"/>
  <c r="L157" i="1"/>
  <c r="L138" i="1"/>
  <c r="L119" i="1"/>
  <c r="L100" i="1"/>
  <c r="L81" i="1"/>
  <c r="L62" i="1"/>
  <c r="L43" i="1"/>
  <c r="L24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H195" i="1"/>
  <c r="H176" i="1"/>
  <c r="J176" i="1"/>
  <c r="I176" i="1"/>
  <c r="G176" i="1"/>
  <c r="G157" i="1"/>
  <c r="J157" i="1"/>
  <c r="H157" i="1"/>
  <c r="I157" i="1"/>
  <c r="G138" i="1"/>
  <c r="J138" i="1"/>
  <c r="H138" i="1"/>
  <c r="I138" i="1"/>
  <c r="J119" i="1"/>
  <c r="I119" i="1"/>
  <c r="G119" i="1"/>
  <c r="H119" i="1"/>
  <c r="G100" i="1"/>
  <c r="I100" i="1"/>
  <c r="H100" i="1"/>
  <c r="F100" i="1"/>
  <c r="J100" i="1"/>
  <c r="J81" i="1"/>
  <c r="F81" i="1"/>
  <c r="G81" i="1"/>
  <c r="H81" i="1"/>
  <c r="I81" i="1"/>
  <c r="J62" i="1"/>
  <c r="I62" i="1"/>
  <c r="H62" i="1"/>
  <c r="F62" i="1"/>
  <c r="G62" i="1"/>
  <c r="J43" i="1"/>
  <c r="I43" i="1"/>
  <c r="H43" i="1"/>
  <c r="G43" i="1"/>
  <c r="F43" i="1"/>
  <c r="L196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I196" i="1"/>
  <c r="G196" i="1"/>
  <c r="F196" i="1"/>
</calcChain>
</file>

<file path=xl/sharedStrings.xml><?xml version="1.0" encoding="utf-8"?>
<sst xmlns="http://schemas.openxmlformats.org/spreadsheetml/2006/main" count="321" uniqueCount="95">
  <si>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</si>
  <si>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</si>
  <si>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</si>
  <si>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</si>
  <si>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</si>
  <si>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</si>
  <si>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</si>
  <si>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</si>
  <si>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</si>
  <si>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</si>
  <si>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</si>
  <si>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</si>
  <si>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</si>
  <si>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</si>
  <si>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</si>
  <si>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</si>
  <si>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</si>
  <si>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</si>
  <si>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</si>
  <si>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</si>
  <si>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</si>
  <si>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</si>
  <si>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</si>
  <si>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</si>
  <si>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</si>
  <si>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</si>
  <si>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</si>
  <si>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</si>
  <si>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</si>
  <si>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</si>
  <si>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</si>
  <si>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</si>
  <si>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</si>
  <si>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</si>
  <si>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</si>
  <si>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</si>
  <si>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   Директор  школы</t>
  </si>
  <si>
    <t>Зорина Т.А.</t>
  </si>
  <si>
    <t>01.09.2023 г.</t>
  </si>
  <si>
    <t xml:space="preserve"> МКОУ "Передельская средняя общеобразовательная школа"</t>
  </si>
  <si>
    <t xml:space="preserve">Какао с молоком </t>
  </si>
  <si>
    <t>200, 0/5</t>
  </si>
  <si>
    <t>Хлеб пшеничный с маслом слив.</t>
  </si>
  <si>
    <t>Яблоко</t>
  </si>
  <si>
    <t>Салат из овощей</t>
  </si>
  <si>
    <t>Суп картоф.с вермишелью  с мясом (курица)</t>
  </si>
  <si>
    <t>250/40</t>
  </si>
  <si>
    <t>Рыба припущенная</t>
  </si>
  <si>
    <t>Картофельное пюре с маслом сливочным</t>
  </si>
  <si>
    <t>150/5</t>
  </si>
  <si>
    <t>Чай</t>
  </si>
  <si>
    <t>Хлеб пшеничный</t>
  </si>
  <si>
    <t>Хлеб ржаной</t>
  </si>
  <si>
    <t>50/10</t>
  </si>
  <si>
    <t>Булка с вареньем</t>
  </si>
  <si>
    <t>Банан</t>
  </si>
  <si>
    <t>Салат овощной</t>
  </si>
  <si>
    <t>Щи на курином бульоне с мясом курицы</t>
  </si>
  <si>
    <t>Котлета мясная из говядины</t>
  </si>
  <si>
    <t>Макароны с маслом сливочным</t>
  </si>
  <si>
    <t>Кисель</t>
  </si>
  <si>
    <t>Пшеничный</t>
  </si>
  <si>
    <t xml:space="preserve"> </t>
  </si>
  <si>
    <t>50/10/10</t>
  </si>
  <si>
    <t xml:space="preserve"> Винегрет с р/м</t>
  </si>
  <si>
    <t>Рассольник на курином бульоне с мясом (курица)</t>
  </si>
  <si>
    <t>Гуляш из курицы</t>
  </si>
  <si>
    <t>Гречка с маслом сливочным</t>
  </si>
  <si>
    <t>Компот из с/ф</t>
  </si>
  <si>
    <t>Ржаной</t>
  </si>
  <si>
    <t>Какао с молоком</t>
  </si>
  <si>
    <t>Печенье</t>
  </si>
  <si>
    <t>Груша</t>
  </si>
  <si>
    <t>Хлеб пшеничный с маслом слив.,  сыром</t>
  </si>
  <si>
    <t>Салат из свежей капусты</t>
  </si>
  <si>
    <t>Суп картофельный  с мясом курицы</t>
  </si>
  <si>
    <t>Блины со гущёнкой</t>
  </si>
  <si>
    <t>100/15</t>
  </si>
  <si>
    <t>Суп гороховый с мясом (курица)</t>
  </si>
  <si>
    <t>Сосиски молочные</t>
  </si>
  <si>
    <t>Рис отварной с маслом сливочным</t>
  </si>
  <si>
    <t>Котлета  мясная</t>
  </si>
  <si>
    <t>Каша гречневая с маслом сливочным</t>
  </si>
  <si>
    <t xml:space="preserve"> Гуляш из курицы</t>
  </si>
  <si>
    <t>Суп  гороховый  с мясом курицы</t>
  </si>
  <si>
    <t xml:space="preserve"> Оладьи со сметаной</t>
  </si>
  <si>
    <t xml:space="preserve"> Банан</t>
  </si>
  <si>
    <t>Суп картоф.с  рисом  с мясом (курица)</t>
  </si>
  <si>
    <t xml:space="preserve"> Макарны отварные с маслом сливочным</t>
  </si>
  <si>
    <t xml:space="preserve"> Кисель</t>
  </si>
  <si>
    <t>Борщ на курином бульоне с мясом курицы</t>
  </si>
  <si>
    <t>Борщ  с мясом (курица)</t>
  </si>
  <si>
    <t xml:space="preserve"> Котлета мясная</t>
  </si>
  <si>
    <t xml:space="preserve"> Печенье</t>
  </si>
  <si>
    <t xml:space="preserve">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</si>
</sst>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8" t="s">
        <v>39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2" ht="18" x14ac:dyDescent="0.2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 t="s">
        <v>38</v>
      </c>
      <c r="I3" s="51"/>
      <c r="J3" s="51"/>
      <c r="K3" s="51"/>
    </row>
    <row r="4" spans="1:12" ht="13.5" thickBot="1" x14ac:dyDescent="0.25">
      <c r="C4" s="2"/>
      <c r="D4" s="4"/>
    </row>
    <row r="5" spans="1:12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  <c r="L6" s="41"/>
    </row>
    <row r="7" spans="1:12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4"/>
    </row>
    <row r="8" spans="1:12" ht="15" x14ac:dyDescent="0.25">
      <c r="A8" s="24"/>
      <c r="B8" s="16"/>
      <c r="C8" s="11"/>
      <c r="D8" s="7" t="s">
        <v>22</v>
      </c>
      <c r="E8" s="43" t="s">
        <v>40</v>
      </c>
      <c r="F8" s="44" t="s">
        <v>41</v>
      </c>
      <c r="G8" s="44">
        <v>3</v>
      </c>
      <c r="H8" s="44">
        <v>2</v>
      </c>
      <c r="I8" s="44">
        <v>25</v>
      </c>
      <c r="J8" s="44">
        <v>203</v>
      </c>
      <c r="K8" s="45"/>
      <c r="L8" s="44"/>
    </row>
    <row r="9" spans="1:12" ht="15" x14ac:dyDescent="0.25">
      <c r="A9" s="24"/>
      <c r="B9" s="16"/>
      <c r="C9" s="11"/>
      <c r="D9" s="7" t="s">
        <v>23</v>
      </c>
      <c r="E9" s="43" t="s">
        <v>42</v>
      </c>
      <c r="F9" s="44" t="s">
        <v>53</v>
      </c>
      <c r="G9" s="44">
        <v>2.5</v>
      </c>
      <c r="H9" s="44">
        <v>3</v>
      </c>
      <c r="I9" s="44">
        <v>18</v>
      </c>
      <c r="J9" s="44">
        <v>117</v>
      </c>
      <c r="K9" s="45"/>
      <c r="L9" s="44"/>
    </row>
    <row r="10" spans="1:12" ht="15" x14ac:dyDescent="0.25">
      <c r="A10" s="24"/>
      <c r="B10" s="16"/>
      <c r="C10" s="11"/>
      <c r="D10" s="7" t="s">
        <v>24</v>
      </c>
      <c r="E10" s="43" t="s">
        <v>43</v>
      </c>
      <c r="F10" s="44">
        <v>100</v>
      </c>
      <c r="G10" s="44">
        <v>0</v>
      </c>
      <c r="H10" s="44">
        <v>0</v>
      </c>
      <c r="I10" s="44">
        <v>35</v>
      </c>
      <c r="J10" s="44">
        <v>43</v>
      </c>
      <c r="K10" s="45"/>
      <c r="L10" s="44"/>
    </row>
    <row r="11" spans="1:12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 x14ac:dyDescent="0.25">
      <c r="A13" s="25"/>
      <c r="B13" s="18"/>
      <c r="C13" s="8"/>
      <c r="D13" s="19" t="s">
        <v>33</v>
      </c>
      <c r="E13" s="9"/>
      <c r="F13" s="20">
        <f>SUM(F6:F12)</f>
        <v>100</v>
      </c>
      <c r="G13" s="20">
        <f t="shared" ref="G13:J13" si="0">SUM(G6:G12)</f>
        <v>5.5</v>
      </c>
      <c r="H13" s="20">
        <f t="shared" si="0"/>
        <v>5</v>
      </c>
      <c r="I13" s="20">
        <f t="shared" si="0"/>
        <v>78</v>
      </c>
      <c r="J13" s="20">
        <f t="shared" si="0"/>
        <v>363</v>
      </c>
      <c r="K13" s="26"/>
      <c r="L13" s="20">
        <v>20</v>
      </c>
    </row>
    <row r="14" spans="1:12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44</v>
      </c>
      <c r="F14" s="44">
        <v>60</v>
      </c>
      <c r="G14" s="44">
        <v>0.3</v>
      </c>
      <c r="H14" s="44">
        <v>1</v>
      </c>
      <c r="I14" s="44">
        <v>12</v>
      </c>
      <c r="J14" s="44">
        <v>11</v>
      </c>
      <c r="K14" s="45"/>
      <c r="L14" s="44"/>
    </row>
    <row r="15" spans="1:12" ht="15" x14ac:dyDescent="0.25">
      <c r="A15" s="24"/>
      <c r="B15" s="16"/>
      <c r="C15" s="11"/>
      <c r="D15" s="7" t="s">
        <v>27</v>
      </c>
      <c r="E15" s="43" t="s">
        <v>45</v>
      </c>
      <c r="F15" s="44" t="s">
        <v>46</v>
      </c>
      <c r="G15" s="44">
        <v>10.6</v>
      </c>
      <c r="H15" s="44">
        <v>9</v>
      </c>
      <c r="I15" s="44">
        <v>54</v>
      </c>
      <c r="J15" s="44">
        <v>230</v>
      </c>
      <c r="K15" s="45"/>
      <c r="L15" s="44"/>
    </row>
    <row r="16" spans="1:12" ht="15" x14ac:dyDescent="0.25">
      <c r="A16" s="24"/>
      <c r="B16" s="16"/>
      <c r="C16" s="11"/>
      <c r="D16" s="7" t="s">
        <v>28</v>
      </c>
      <c r="E16" s="43" t="s">
        <v>47</v>
      </c>
      <c r="F16" s="44">
        <v>80</v>
      </c>
      <c r="G16" s="44">
        <v>25</v>
      </c>
      <c r="H16" s="44">
        <v>22.3</v>
      </c>
      <c r="I16" s="44">
        <v>16</v>
      </c>
      <c r="J16" s="44">
        <v>239</v>
      </c>
      <c r="K16" s="45"/>
      <c r="L16" s="44"/>
    </row>
    <row r="17" spans="1:12" ht="15" x14ac:dyDescent="0.25">
      <c r="A17" s="24"/>
      <c r="B17" s="16"/>
      <c r="C17" s="11"/>
      <c r="D17" s="7" t="s">
        <v>29</v>
      </c>
      <c r="E17" s="43" t="s">
        <v>48</v>
      </c>
      <c r="F17" s="44" t="s">
        <v>49</v>
      </c>
      <c r="G17" s="44">
        <v>7</v>
      </c>
      <c r="H17" s="44">
        <v>6</v>
      </c>
      <c r="I17" s="44">
        <v>43</v>
      </c>
      <c r="J17" s="44">
        <v>284</v>
      </c>
      <c r="K17" s="45"/>
      <c r="L17" s="44"/>
    </row>
    <row r="18" spans="1:12" ht="15" x14ac:dyDescent="0.25">
      <c r="A18" s="24"/>
      <c r="B18" s="16"/>
      <c r="C18" s="11"/>
      <c r="D18" s="7" t="s">
        <v>30</v>
      </c>
      <c r="E18" s="43" t="s">
        <v>50</v>
      </c>
      <c r="F18" s="44">
        <v>200</v>
      </c>
      <c r="G18" s="44">
        <v>0</v>
      </c>
      <c r="H18" s="44">
        <v>0</v>
      </c>
      <c r="I18" s="44">
        <v>32</v>
      </c>
      <c r="J18" s="44">
        <v>110</v>
      </c>
      <c r="K18" s="45"/>
      <c r="L18" s="44"/>
    </row>
    <row r="19" spans="1:12" ht="15" x14ac:dyDescent="0.25">
      <c r="A19" s="24"/>
      <c r="B19" s="16"/>
      <c r="C19" s="11"/>
      <c r="D19" s="7" t="s">
        <v>31</v>
      </c>
      <c r="E19" s="43" t="s">
        <v>51</v>
      </c>
      <c r="F19" s="44">
        <v>30</v>
      </c>
      <c r="G19" s="44">
        <v>3</v>
      </c>
      <c r="H19" s="44">
        <v>27</v>
      </c>
      <c r="I19" s="44">
        <v>21</v>
      </c>
      <c r="J19" s="44">
        <v>129</v>
      </c>
      <c r="K19" s="45"/>
      <c r="L19" s="44"/>
    </row>
    <row r="20" spans="1:12" ht="15" x14ac:dyDescent="0.25">
      <c r="A20" s="24"/>
      <c r="B20" s="16"/>
      <c r="C20" s="11"/>
      <c r="D20" s="7" t="s">
        <v>32</v>
      </c>
      <c r="E20" s="43" t="s">
        <v>52</v>
      </c>
      <c r="F20" s="44">
        <v>40</v>
      </c>
      <c r="G20" s="44">
        <v>2</v>
      </c>
      <c r="H20" s="44">
        <v>26</v>
      </c>
      <c r="I20" s="44">
        <v>17</v>
      </c>
      <c r="J20" s="44">
        <v>79</v>
      </c>
      <c r="K20" s="45"/>
      <c r="L20" s="44"/>
    </row>
    <row r="21" spans="1:12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 x14ac:dyDescent="0.25">
      <c r="A22" s="24"/>
      <c r="B22" s="16"/>
      <c r="C22" s="11"/>
      <c r="D22" s="6"/>
      <c r="E22" s="43" t="s">
        <v>62</v>
      </c>
      <c r="F22" s="44"/>
      <c r="G22" s="44"/>
      <c r="H22" s="44"/>
      <c r="I22" s="44"/>
      <c r="J22" s="44"/>
      <c r="K22" s="45"/>
      <c r="L22" s="44"/>
    </row>
    <row r="23" spans="1:12" ht="15" x14ac:dyDescent="0.25">
      <c r="A23" s="25"/>
      <c r="B23" s="18"/>
      <c r="C23" s="8"/>
      <c r="D23" s="19" t="s">
        <v>33</v>
      </c>
      <c r="E23" s="12"/>
      <c r="F23" s="20">
        <f>SUM(F14:F22)</f>
        <v>410</v>
      </c>
      <c r="G23" s="20">
        <f t="shared" ref="G23:J23" si="1">SUM(G14:G22)</f>
        <v>47.9</v>
      </c>
      <c r="H23" s="20">
        <f t="shared" si="1"/>
        <v>91.3</v>
      </c>
      <c r="I23" s="20">
        <f t="shared" si="1"/>
        <v>195</v>
      </c>
      <c r="J23" s="20">
        <f t="shared" si="1"/>
        <v>1082</v>
      </c>
      <c r="K23" s="26"/>
      <c r="L23" s="20">
        <v>62.5</v>
      </c>
    </row>
    <row r="24" spans="1:12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510</v>
      </c>
      <c r="G24" s="33">
        <f t="shared" ref="G24:J24" si="2">G13+G23</f>
        <v>53.4</v>
      </c>
      <c r="H24" s="33">
        <f t="shared" si="2"/>
        <v>96.3</v>
      </c>
      <c r="I24" s="33">
        <f t="shared" si="2"/>
        <v>273</v>
      </c>
      <c r="J24" s="33">
        <f t="shared" si="2"/>
        <v>1445</v>
      </c>
      <c r="K24" s="33"/>
      <c r="L24" s="33">
        <f t="shared" ref="L24" si="3">L13+L23</f>
        <v>82.5</v>
      </c>
    </row>
    <row r="25" spans="1:12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  <c r="L25" s="41"/>
    </row>
    <row r="26" spans="1:12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  <c r="L26" s="44"/>
    </row>
    <row r="27" spans="1:12" ht="15" x14ac:dyDescent="0.25">
      <c r="A27" s="15"/>
      <c r="B27" s="16"/>
      <c r="C27" s="11"/>
      <c r="D27" s="7" t="s">
        <v>22</v>
      </c>
      <c r="E27" s="43" t="s">
        <v>50</v>
      </c>
      <c r="F27" s="44">
        <v>200</v>
      </c>
      <c r="G27" s="44">
        <v>0</v>
      </c>
      <c r="H27" s="44">
        <v>0</v>
      </c>
      <c r="I27" s="44">
        <v>17</v>
      </c>
      <c r="J27" s="44">
        <v>103</v>
      </c>
      <c r="K27" s="45"/>
      <c r="L27" s="44"/>
    </row>
    <row r="28" spans="1:12" ht="15" x14ac:dyDescent="0.25">
      <c r="A28" s="15"/>
      <c r="B28" s="16"/>
      <c r="C28" s="11"/>
      <c r="D28" s="7" t="s">
        <v>23</v>
      </c>
      <c r="E28" s="43" t="s">
        <v>54</v>
      </c>
      <c r="F28" s="44">
        <v>80</v>
      </c>
      <c r="G28" s="44">
        <v>3</v>
      </c>
      <c r="H28" s="44">
        <v>2</v>
      </c>
      <c r="I28" s="44">
        <v>17</v>
      </c>
      <c r="J28" s="44">
        <v>152</v>
      </c>
      <c r="K28" s="45"/>
      <c r="L28" s="44"/>
    </row>
    <row r="29" spans="1:12" ht="15" x14ac:dyDescent="0.25">
      <c r="A29" s="15"/>
      <c r="B29" s="16"/>
      <c r="C29" s="11"/>
      <c r="D29" s="7" t="s">
        <v>24</v>
      </c>
      <c r="E29" s="43" t="s">
        <v>55</v>
      </c>
      <c r="F29" s="44">
        <v>100</v>
      </c>
      <c r="G29" s="44">
        <v>0</v>
      </c>
      <c r="H29" s="44">
        <v>0</v>
      </c>
      <c r="I29" s="44">
        <v>85</v>
      </c>
      <c r="J29" s="44">
        <v>93</v>
      </c>
      <c r="K29" s="45"/>
      <c r="L29" s="44"/>
    </row>
    <row r="30" spans="1:12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 x14ac:dyDescent="0.25">
      <c r="A32" s="17"/>
      <c r="B32" s="18"/>
      <c r="C32" s="8"/>
      <c r="D32" s="19" t="s">
        <v>33</v>
      </c>
      <c r="E32" s="9"/>
      <c r="F32" s="20">
        <f>SUM(F25:F31)</f>
        <v>380</v>
      </c>
      <c r="G32" s="20">
        <f t="shared" ref="G32" si="4">SUM(G25:G31)</f>
        <v>3</v>
      </c>
      <c r="H32" s="20">
        <f t="shared" ref="H32" si="5">SUM(H25:H31)</f>
        <v>2</v>
      </c>
      <c r="I32" s="20">
        <f t="shared" ref="I32" si="6">SUM(I25:I31)</f>
        <v>119</v>
      </c>
      <c r="J32" s="20">
        <f t="shared" ref="J32" si="7">SUM(J25:J31)</f>
        <v>348</v>
      </c>
      <c r="K32" s="26"/>
      <c r="L32" s="20">
        <v>20</v>
      </c>
    </row>
    <row r="33" spans="1:12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56</v>
      </c>
      <c r="F33" s="44">
        <v>60</v>
      </c>
      <c r="G33" s="44">
        <v>0.3</v>
      </c>
      <c r="H33" s="44">
        <v>1</v>
      </c>
      <c r="I33" s="44">
        <v>11</v>
      </c>
      <c r="J33" s="44">
        <v>71</v>
      </c>
      <c r="K33" s="45"/>
      <c r="L33" s="44"/>
    </row>
    <row r="34" spans="1:12" ht="15" x14ac:dyDescent="0.25">
      <c r="A34" s="15"/>
      <c r="B34" s="16"/>
      <c r="C34" s="11"/>
      <c r="D34" s="7" t="s">
        <v>27</v>
      </c>
      <c r="E34" s="43" t="s">
        <v>57</v>
      </c>
      <c r="F34" s="44" t="s">
        <v>46</v>
      </c>
      <c r="G34" s="44">
        <v>11</v>
      </c>
      <c r="H34" s="44">
        <v>9</v>
      </c>
      <c r="I34" s="44">
        <v>54</v>
      </c>
      <c r="J34" s="44">
        <v>230</v>
      </c>
      <c r="K34" s="45"/>
      <c r="L34" s="44"/>
    </row>
    <row r="35" spans="1:12" ht="15" x14ac:dyDescent="0.25">
      <c r="A35" s="15"/>
      <c r="B35" s="16"/>
      <c r="C35" s="11"/>
      <c r="D35" s="7" t="s">
        <v>28</v>
      </c>
      <c r="E35" s="43" t="s">
        <v>58</v>
      </c>
      <c r="F35" s="44">
        <v>80</v>
      </c>
      <c r="G35" s="44">
        <v>12</v>
      </c>
      <c r="H35" s="44">
        <v>17</v>
      </c>
      <c r="I35" s="44">
        <v>21</v>
      </c>
      <c r="J35" s="44">
        <v>235</v>
      </c>
      <c r="K35" s="45"/>
      <c r="L35" s="44"/>
    </row>
    <row r="36" spans="1:12" ht="15" x14ac:dyDescent="0.25">
      <c r="A36" s="15"/>
      <c r="B36" s="16"/>
      <c r="C36" s="11"/>
      <c r="D36" s="7" t="s">
        <v>29</v>
      </c>
      <c r="E36" s="43" t="s">
        <v>59</v>
      </c>
      <c r="F36" s="44" t="s">
        <v>49</v>
      </c>
      <c r="G36" s="44">
        <v>6</v>
      </c>
      <c r="H36" s="44">
        <v>8</v>
      </c>
      <c r="I36" s="44">
        <v>47</v>
      </c>
      <c r="J36" s="44">
        <v>263</v>
      </c>
      <c r="K36" s="45"/>
      <c r="L36" s="44"/>
    </row>
    <row r="37" spans="1:12" ht="15" x14ac:dyDescent="0.25">
      <c r="A37" s="15"/>
      <c r="B37" s="16"/>
      <c r="C37" s="11"/>
      <c r="D37" s="7" t="s">
        <v>30</v>
      </c>
      <c r="E37" s="43" t="s">
        <v>60</v>
      </c>
      <c r="F37" s="44">
        <v>200</v>
      </c>
      <c r="G37" s="44">
        <v>0.5</v>
      </c>
      <c r="H37" s="44">
        <v>0</v>
      </c>
      <c r="I37" s="44">
        <v>26</v>
      </c>
      <c r="J37" s="44">
        <v>32</v>
      </c>
      <c r="K37" s="45"/>
      <c r="L37" s="44"/>
    </row>
    <row r="38" spans="1:12" ht="15" x14ac:dyDescent="0.25">
      <c r="A38" s="15"/>
      <c r="B38" s="16"/>
      <c r="C38" s="11"/>
      <c r="D38" s="7" t="s">
        <v>31</v>
      </c>
      <c r="E38" s="43" t="s">
        <v>61</v>
      </c>
      <c r="F38" s="44">
        <v>40</v>
      </c>
      <c r="G38" s="44">
        <v>1</v>
      </c>
      <c r="H38" s="44">
        <v>13</v>
      </c>
      <c r="I38" s="44">
        <v>25</v>
      </c>
      <c r="J38" s="44">
        <v>129</v>
      </c>
      <c r="K38" s="45"/>
      <c r="L38" s="44"/>
    </row>
    <row r="39" spans="1:12" ht="15" x14ac:dyDescent="0.25">
      <c r="A39" s="15"/>
      <c r="B39" s="16"/>
      <c r="C39" s="11"/>
      <c r="D39" s="7" t="s">
        <v>32</v>
      </c>
      <c r="E39" s="43" t="s">
        <v>69</v>
      </c>
      <c r="F39" s="44">
        <v>30</v>
      </c>
      <c r="G39" s="44">
        <v>1</v>
      </c>
      <c r="H39" s="44">
        <v>12</v>
      </c>
      <c r="I39" s="44">
        <v>20</v>
      </c>
      <c r="J39" s="44">
        <v>79</v>
      </c>
      <c r="K39" s="45"/>
      <c r="L39" s="44" t="s">
        <v>62</v>
      </c>
    </row>
    <row r="40" spans="1:12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 x14ac:dyDescent="0.25">
      <c r="A41" s="15"/>
      <c r="B41" s="16"/>
      <c r="C41" s="11"/>
      <c r="D41" s="6"/>
      <c r="E41" s="43" t="s">
        <v>62</v>
      </c>
      <c r="F41" s="44"/>
      <c r="G41" s="44"/>
      <c r="H41" s="44"/>
      <c r="I41" s="44"/>
      <c r="J41" s="44"/>
      <c r="K41" s="45"/>
      <c r="L41" s="44"/>
    </row>
    <row r="42" spans="1:12" ht="15" x14ac:dyDescent="0.25">
      <c r="A42" s="17"/>
      <c r="B42" s="18"/>
      <c r="C42" s="8"/>
      <c r="D42" s="19" t="s">
        <v>33</v>
      </c>
      <c r="E42" s="12"/>
      <c r="F42" s="20">
        <f>SUM(F33:F41)</f>
        <v>410</v>
      </c>
      <c r="G42" s="20">
        <f t="shared" ref="G42" si="8">SUM(G33:G41)</f>
        <v>31.8</v>
      </c>
      <c r="H42" s="20">
        <f t="shared" ref="H42" si="9">SUM(H33:H41)</f>
        <v>60</v>
      </c>
      <c r="I42" s="20">
        <f t="shared" ref="I42" si="10">SUM(I33:I41)</f>
        <v>204</v>
      </c>
      <c r="J42" s="20">
        <f t="shared" ref="J42" si="11">SUM(J33:J41)</f>
        <v>1039</v>
      </c>
      <c r="K42" s="26"/>
      <c r="L42" s="20">
        <v>62.5</v>
      </c>
    </row>
    <row r="43" spans="1:12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790</v>
      </c>
      <c r="G43" s="33">
        <f t="shared" ref="G43" si="12">G32+G42</f>
        <v>34.799999999999997</v>
      </c>
      <c r="H43" s="33">
        <f t="shared" ref="H43" si="13">H32+H42</f>
        <v>62</v>
      </c>
      <c r="I43" s="33">
        <f t="shared" ref="I43" si="14">I32+I42</f>
        <v>323</v>
      </c>
      <c r="J43" s="33">
        <f t="shared" ref="J43:L43" si="15">J32+J42</f>
        <v>1387</v>
      </c>
      <c r="K43" s="33"/>
      <c r="L43" s="33">
        <f t="shared" si="15"/>
        <v>82.5</v>
      </c>
    </row>
    <row r="44" spans="1:12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62</v>
      </c>
      <c r="F44" s="41"/>
      <c r="G44" s="41"/>
      <c r="H44" s="41"/>
      <c r="I44" s="41"/>
      <c r="J44" s="41"/>
      <c r="K44" s="42"/>
      <c r="L44" s="41"/>
    </row>
    <row r="45" spans="1:12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5" x14ac:dyDescent="0.25">
      <c r="A46" s="24"/>
      <c r="B46" s="16"/>
      <c r="C46" s="11"/>
      <c r="D46" s="7" t="s">
        <v>22</v>
      </c>
      <c r="E46" s="43" t="s">
        <v>40</v>
      </c>
      <c r="F46" s="44" t="s">
        <v>41</v>
      </c>
      <c r="G46" s="44">
        <v>3</v>
      </c>
      <c r="H46" s="44">
        <v>3</v>
      </c>
      <c r="I46" s="44">
        <v>25</v>
      </c>
      <c r="J46" s="44">
        <v>203</v>
      </c>
      <c r="K46" s="45"/>
      <c r="L46" s="44"/>
    </row>
    <row r="47" spans="1:12" ht="15" x14ac:dyDescent="0.25">
      <c r="A47" s="24"/>
      <c r="B47" s="16"/>
      <c r="C47" s="11"/>
      <c r="D47" s="7" t="s">
        <v>23</v>
      </c>
      <c r="E47" s="43" t="s">
        <v>73</v>
      </c>
      <c r="F47" s="44" t="s">
        <v>63</v>
      </c>
      <c r="G47" s="44">
        <v>2.5</v>
      </c>
      <c r="H47" s="44">
        <v>4</v>
      </c>
      <c r="I47" s="44">
        <v>31</v>
      </c>
      <c r="J47" s="44">
        <v>116</v>
      </c>
      <c r="K47" s="45"/>
      <c r="L47" s="44"/>
    </row>
    <row r="48" spans="1:12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  <c r="L48" s="44"/>
    </row>
    <row r="49" spans="1:12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5" x14ac:dyDescent="0.25">
      <c r="A50" s="24"/>
      <c r="B50" s="16"/>
      <c r="C50" s="11"/>
      <c r="D50" s="6"/>
      <c r="E50" s="43" t="s">
        <v>62</v>
      </c>
      <c r="F50" s="44"/>
      <c r="G50" s="44"/>
      <c r="H50" s="44"/>
      <c r="I50" s="44"/>
      <c r="J50" s="44"/>
      <c r="K50" s="45"/>
      <c r="L50" s="44"/>
    </row>
    <row r="51" spans="1:12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6">SUM(G44:G50)</f>
        <v>5.5</v>
      </c>
      <c r="H51" s="20">
        <f t="shared" ref="H51" si="17">SUM(H44:H50)</f>
        <v>7</v>
      </c>
      <c r="I51" s="20">
        <f t="shared" ref="I51" si="18">SUM(I44:I50)</f>
        <v>56</v>
      </c>
      <c r="J51" s="20">
        <f t="shared" ref="J51" si="19">SUM(J44:J50)</f>
        <v>319</v>
      </c>
      <c r="K51" s="26"/>
      <c r="L51" s="20">
        <v>20</v>
      </c>
    </row>
    <row r="52" spans="1:12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64</v>
      </c>
      <c r="F52" s="44">
        <v>60</v>
      </c>
      <c r="G52" s="44">
        <v>1</v>
      </c>
      <c r="H52" s="44">
        <v>6</v>
      </c>
      <c r="I52" s="44">
        <v>16</v>
      </c>
      <c r="J52" s="44">
        <v>63</v>
      </c>
      <c r="K52" s="45"/>
      <c r="L52" s="44"/>
    </row>
    <row r="53" spans="1:12" ht="15" x14ac:dyDescent="0.25">
      <c r="A53" s="24"/>
      <c r="B53" s="16"/>
      <c r="C53" s="11"/>
      <c r="D53" s="7" t="s">
        <v>27</v>
      </c>
      <c r="E53" s="43" t="s">
        <v>65</v>
      </c>
      <c r="F53" s="44" t="s">
        <v>46</v>
      </c>
      <c r="G53" s="44">
        <v>7.6</v>
      </c>
      <c r="H53" s="44">
        <v>9</v>
      </c>
      <c r="I53" s="44">
        <v>26</v>
      </c>
      <c r="J53" s="44">
        <v>190</v>
      </c>
      <c r="K53" s="45"/>
      <c r="L53" s="44"/>
    </row>
    <row r="54" spans="1:12" ht="15" x14ac:dyDescent="0.25">
      <c r="A54" s="24"/>
      <c r="B54" s="16"/>
      <c r="C54" s="11"/>
      <c r="D54" s="7" t="s">
        <v>28</v>
      </c>
      <c r="E54" s="43" t="s">
        <v>66</v>
      </c>
      <c r="F54" s="44">
        <v>80</v>
      </c>
      <c r="G54" s="44">
        <v>21</v>
      </c>
      <c r="H54" s="44">
        <v>17</v>
      </c>
      <c r="I54" s="44">
        <v>26</v>
      </c>
      <c r="J54" s="44">
        <v>324</v>
      </c>
      <c r="K54" s="45"/>
      <c r="L54" s="44"/>
    </row>
    <row r="55" spans="1:12" ht="15" x14ac:dyDescent="0.25">
      <c r="A55" s="24"/>
      <c r="B55" s="16"/>
      <c r="C55" s="11"/>
      <c r="D55" s="7" t="s">
        <v>29</v>
      </c>
      <c r="E55" s="43" t="s">
        <v>67</v>
      </c>
      <c r="F55" s="44" t="s">
        <v>49</v>
      </c>
      <c r="G55" s="44">
        <v>5</v>
      </c>
      <c r="H55" s="44">
        <v>9</v>
      </c>
      <c r="I55" s="44">
        <v>43</v>
      </c>
      <c r="J55" s="44">
        <v>235</v>
      </c>
      <c r="K55" s="45"/>
      <c r="L55" s="44"/>
    </row>
    <row r="56" spans="1:12" ht="15" x14ac:dyDescent="0.25">
      <c r="A56" s="24"/>
      <c r="B56" s="16"/>
      <c r="C56" s="11"/>
      <c r="D56" s="7" t="s">
        <v>30</v>
      </c>
      <c r="E56" s="43" t="s">
        <v>68</v>
      </c>
      <c r="F56" s="44">
        <v>200</v>
      </c>
      <c r="G56" s="44">
        <v>0</v>
      </c>
      <c r="H56" s="44">
        <v>0</v>
      </c>
      <c r="I56" s="44">
        <v>23</v>
      </c>
      <c r="J56" s="44">
        <v>35</v>
      </c>
      <c r="K56" s="45"/>
      <c r="L56" s="44"/>
    </row>
    <row r="57" spans="1:12" ht="15" x14ac:dyDescent="0.25">
      <c r="A57" s="24"/>
      <c r="B57" s="16"/>
      <c r="C57" s="11"/>
      <c r="D57" s="7" t="s">
        <v>31</v>
      </c>
      <c r="E57" s="43" t="s">
        <v>61</v>
      </c>
      <c r="F57" s="44">
        <v>40</v>
      </c>
      <c r="G57" s="44">
        <v>3</v>
      </c>
      <c r="H57" s="44">
        <v>2</v>
      </c>
      <c r="I57" s="44">
        <v>23</v>
      </c>
      <c r="J57" s="44">
        <v>128</v>
      </c>
      <c r="K57" s="45"/>
      <c r="L57" s="44"/>
    </row>
    <row r="58" spans="1:12" ht="15" x14ac:dyDescent="0.25">
      <c r="A58" s="24"/>
      <c r="B58" s="16"/>
      <c r="C58" s="11"/>
      <c r="D58" s="7" t="s">
        <v>32</v>
      </c>
      <c r="E58" s="43" t="s">
        <v>69</v>
      </c>
      <c r="F58" s="44">
        <v>30</v>
      </c>
      <c r="G58" s="44">
        <v>2</v>
      </c>
      <c r="H58" s="44">
        <v>2</v>
      </c>
      <c r="I58" s="44"/>
      <c r="J58" s="44">
        <v>79</v>
      </c>
      <c r="K58" s="45"/>
      <c r="L58" s="44"/>
    </row>
    <row r="59" spans="1:12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5" x14ac:dyDescent="0.25">
      <c r="A60" s="24"/>
      <c r="B60" s="16"/>
      <c r="C60" s="11"/>
      <c r="D60" s="6"/>
      <c r="E60" s="43" t="s">
        <v>62</v>
      </c>
      <c r="F60" s="44"/>
      <c r="G60" s="44"/>
      <c r="H60" s="44"/>
      <c r="I60" s="44"/>
      <c r="J60" s="44"/>
      <c r="K60" s="45"/>
      <c r="L60" s="44"/>
    </row>
    <row r="61" spans="1:12" ht="15" x14ac:dyDescent="0.25">
      <c r="A61" s="25"/>
      <c r="B61" s="18"/>
      <c r="C61" s="8"/>
      <c r="D61" s="19" t="s">
        <v>33</v>
      </c>
      <c r="E61" s="12"/>
      <c r="F61" s="20">
        <f>SUM(F52:F60)</f>
        <v>410</v>
      </c>
      <c r="G61" s="20">
        <f t="shared" ref="G61" si="20">SUM(G52:G60)</f>
        <v>39.6</v>
      </c>
      <c r="H61" s="20">
        <f t="shared" ref="H61" si="21">SUM(H52:H60)</f>
        <v>45</v>
      </c>
      <c r="I61" s="20">
        <f t="shared" ref="I61" si="22">SUM(I52:I60)</f>
        <v>157</v>
      </c>
      <c r="J61" s="20">
        <f t="shared" ref="J61" si="23">SUM(J52:J60)</f>
        <v>1054</v>
      </c>
      <c r="K61" s="26"/>
      <c r="L61" s="20">
        <v>62.5</v>
      </c>
    </row>
    <row r="62" spans="1:12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410</v>
      </c>
      <c r="G62" s="33">
        <f t="shared" ref="G62" si="24">G51+G61</f>
        <v>45.1</v>
      </c>
      <c r="H62" s="33">
        <f t="shared" ref="H62" si="25">H51+H61</f>
        <v>52</v>
      </c>
      <c r="I62" s="33">
        <f t="shared" ref="I62" si="26">I51+I61</f>
        <v>213</v>
      </c>
      <c r="J62" s="33">
        <f t="shared" ref="J62:L62" si="27">J51+J61</f>
        <v>1373</v>
      </c>
      <c r="K62" s="33"/>
      <c r="L62" s="33">
        <f t="shared" si="27"/>
        <v>82.5</v>
      </c>
    </row>
    <row r="63" spans="1:12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  <c r="L63" s="41"/>
    </row>
    <row r="64" spans="1:12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5" x14ac:dyDescent="0.25">
      <c r="A65" s="24"/>
      <c r="B65" s="16"/>
      <c r="C65" s="11"/>
      <c r="D65" s="7" t="s">
        <v>22</v>
      </c>
      <c r="E65" s="43" t="s">
        <v>70</v>
      </c>
      <c r="F65" s="44" t="s">
        <v>41</v>
      </c>
      <c r="G65" s="44">
        <v>3</v>
      </c>
      <c r="H65" s="44">
        <v>3</v>
      </c>
      <c r="I65" s="44">
        <v>25</v>
      </c>
      <c r="J65" s="44">
        <v>203</v>
      </c>
      <c r="K65" s="45"/>
      <c r="L65" s="44"/>
    </row>
    <row r="66" spans="1:12" ht="15" x14ac:dyDescent="0.25">
      <c r="A66" s="24"/>
      <c r="B66" s="16"/>
      <c r="C66" s="11"/>
      <c r="D66" s="7" t="s">
        <v>23</v>
      </c>
      <c r="E66" s="43" t="s">
        <v>71</v>
      </c>
      <c r="F66" s="44">
        <v>80</v>
      </c>
      <c r="G66" s="44">
        <v>3</v>
      </c>
      <c r="H66" s="44">
        <v>2</v>
      </c>
      <c r="I66" s="44">
        <v>17</v>
      </c>
      <c r="J66" s="44">
        <v>152</v>
      </c>
      <c r="K66" s="45"/>
      <c r="L66" s="44"/>
    </row>
    <row r="67" spans="1:12" ht="15" x14ac:dyDescent="0.25">
      <c r="A67" s="24"/>
      <c r="B67" s="16"/>
      <c r="C67" s="11"/>
      <c r="D67" s="7" t="s">
        <v>24</v>
      </c>
      <c r="E67" s="43" t="s">
        <v>72</v>
      </c>
      <c r="F67" s="44">
        <v>100</v>
      </c>
      <c r="G67" s="44">
        <v>0</v>
      </c>
      <c r="H67" s="44">
        <v>0</v>
      </c>
      <c r="I67" s="44">
        <v>85</v>
      </c>
      <c r="J67" s="44">
        <v>93</v>
      </c>
      <c r="K67" s="45"/>
      <c r="L67" s="44"/>
    </row>
    <row r="68" spans="1:12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44"/>
    </row>
    <row r="69" spans="1:12" ht="15" x14ac:dyDescent="0.25">
      <c r="A69" s="24"/>
      <c r="B69" s="16"/>
      <c r="C69" s="11"/>
      <c r="D69" s="6"/>
      <c r="E69" s="43" t="s">
        <v>62</v>
      </c>
      <c r="F69" s="44"/>
      <c r="G69" s="44"/>
      <c r="H69" s="44"/>
      <c r="I69" s="44"/>
      <c r="J69" s="44"/>
      <c r="K69" s="45"/>
      <c r="L69" s="44"/>
    </row>
    <row r="70" spans="1:12" ht="15" x14ac:dyDescent="0.25">
      <c r="A70" s="25"/>
      <c r="B70" s="18"/>
      <c r="C70" s="8"/>
      <c r="D70" s="19" t="s">
        <v>33</v>
      </c>
      <c r="E70" s="9"/>
      <c r="F70" s="20">
        <f>SUM(F63:F69)</f>
        <v>180</v>
      </c>
      <c r="G70" s="20">
        <f t="shared" ref="G70" si="28">SUM(G63:G69)</f>
        <v>6</v>
      </c>
      <c r="H70" s="20">
        <f t="shared" ref="H70" si="29">SUM(H63:H69)</f>
        <v>5</v>
      </c>
      <c r="I70" s="20">
        <f t="shared" ref="I70" si="30">SUM(I63:I69)</f>
        <v>127</v>
      </c>
      <c r="J70" s="20">
        <f t="shared" ref="J70" si="31">SUM(J63:J69)</f>
        <v>448</v>
      </c>
      <c r="K70" s="26"/>
      <c r="L70" s="20">
        <v>20</v>
      </c>
    </row>
    <row r="71" spans="1:12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74</v>
      </c>
      <c r="F71" s="44">
        <v>60</v>
      </c>
      <c r="G71" s="44">
        <v>0</v>
      </c>
      <c r="H71" s="44">
        <v>3</v>
      </c>
      <c r="I71" s="44">
        <v>14</v>
      </c>
      <c r="J71" s="44">
        <v>29</v>
      </c>
      <c r="K71" s="45"/>
      <c r="L71" s="44"/>
    </row>
    <row r="72" spans="1:12" ht="15" x14ac:dyDescent="0.25">
      <c r="A72" s="24"/>
      <c r="B72" s="16"/>
      <c r="C72" s="11"/>
      <c r="D72" s="7" t="s">
        <v>27</v>
      </c>
      <c r="E72" s="43" t="s">
        <v>75</v>
      </c>
      <c r="F72" s="44" t="s">
        <v>46</v>
      </c>
      <c r="G72" s="44">
        <v>10.6</v>
      </c>
      <c r="H72" s="44">
        <v>9</v>
      </c>
      <c r="I72" s="44">
        <v>41</v>
      </c>
      <c r="J72" s="44">
        <v>216</v>
      </c>
      <c r="K72" s="45"/>
      <c r="L72" s="44"/>
    </row>
    <row r="73" spans="1:12" ht="15" x14ac:dyDescent="0.25">
      <c r="A73" s="24"/>
      <c r="B73" s="16"/>
      <c r="C73" s="11"/>
      <c r="D73" s="7" t="s">
        <v>28</v>
      </c>
      <c r="E73" s="43" t="s">
        <v>76</v>
      </c>
      <c r="F73" s="44" t="s">
        <v>77</v>
      </c>
      <c r="G73" s="44">
        <v>5</v>
      </c>
      <c r="H73" s="44">
        <v>11</v>
      </c>
      <c r="I73" s="44">
        <v>49</v>
      </c>
      <c r="J73" s="44">
        <v>163</v>
      </c>
      <c r="K73" s="45"/>
      <c r="L73" s="44"/>
    </row>
    <row r="74" spans="1:12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  <c r="L74" s="44"/>
    </row>
    <row r="75" spans="1:12" ht="15" x14ac:dyDescent="0.25">
      <c r="A75" s="24"/>
      <c r="B75" s="16"/>
      <c r="C75" s="11"/>
      <c r="D75" s="7" t="s">
        <v>30</v>
      </c>
      <c r="E75" s="43" t="s">
        <v>50</v>
      </c>
      <c r="F75" s="44">
        <v>200</v>
      </c>
      <c r="G75" s="44">
        <v>0</v>
      </c>
      <c r="H75" s="44">
        <v>0</v>
      </c>
      <c r="I75" s="44">
        <v>17</v>
      </c>
      <c r="J75" s="44">
        <v>103</v>
      </c>
      <c r="K75" s="45"/>
      <c r="L75" s="44"/>
    </row>
    <row r="76" spans="1:12" ht="15" x14ac:dyDescent="0.25">
      <c r="A76" s="24"/>
      <c r="B76" s="16"/>
      <c r="C76" s="11"/>
      <c r="D76" s="7" t="s">
        <v>31</v>
      </c>
      <c r="E76" s="43" t="s">
        <v>61</v>
      </c>
      <c r="F76" s="44">
        <v>40</v>
      </c>
      <c r="G76" s="44">
        <v>1</v>
      </c>
      <c r="H76" s="44">
        <v>13</v>
      </c>
      <c r="I76" s="44">
        <v>25</v>
      </c>
      <c r="J76" s="44">
        <v>129</v>
      </c>
      <c r="K76" s="45"/>
      <c r="L76" s="44"/>
    </row>
    <row r="77" spans="1:12" ht="15" x14ac:dyDescent="0.25">
      <c r="A77" s="24"/>
      <c r="B77" s="16"/>
      <c r="C77" s="11"/>
      <c r="D77" s="7" t="s">
        <v>32</v>
      </c>
      <c r="E77" s="43" t="s">
        <v>69</v>
      </c>
      <c r="F77" s="44">
        <v>30</v>
      </c>
      <c r="G77" s="44">
        <v>1</v>
      </c>
      <c r="H77" s="44">
        <v>12</v>
      </c>
      <c r="I77" s="44">
        <v>20</v>
      </c>
      <c r="J77" s="44">
        <v>79</v>
      </c>
      <c r="K77" s="45"/>
      <c r="L77" s="44"/>
    </row>
    <row r="78" spans="1:12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 x14ac:dyDescent="0.25">
      <c r="A80" s="25"/>
      <c r="B80" s="18"/>
      <c r="C80" s="8"/>
      <c r="D80" s="19" t="s">
        <v>33</v>
      </c>
      <c r="E80" s="12"/>
      <c r="F80" s="20">
        <f>SUM(F71:F79)</f>
        <v>330</v>
      </c>
      <c r="G80" s="20">
        <f t="shared" ref="G80" si="32">SUM(G71:G79)</f>
        <v>17.600000000000001</v>
      </c>
      <c r="H80" s="20">
        <f t="shared" ref="H80" si="33">SUM(H71:H79)</f>
        <v>48</v>
      </c>
      <c r="I80" s="20">
        <f t="shared" ref="I80" si="34">SUM(I71:I79)</f>
        <v>166</v>
      </c>
      <c r="J80" s="20">
        <f t="shared" ref="J80" si="35">SUM(J71:J79)</f>
        <v>719</v>
      </c>
      <c r="K80" s="26"/>
      <c r="L80" s="20">
        <v>62.5</v>
      </c>
    </row>
    <row r="81" spans="1:12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510</v>
      </c>
      <c r="G81" s="33">
        <f t="shared" ref="G81" si="36">G70+G80</f>
        <v>23.6</v>
      </c>
      <c r="H81" s="33">
        <f t="shared" ref="H81" si="37">H70+H80</f>
        <v>53</v>
      </c>
      <c r="I81" s="33">
        <f t="shared" ref="I81" si="38">I70+I80</f>
        <v>293</v>
      </c>
      <c r="J81" s="33">
        <f t="shared" ref="J81:L81" si="39">J70+J80</f>
        <v>1167</v>
      </c>
      <c r="K81" s="33"/>
      <c r="L81" s="33">
        <f t="shared" si="39"/>
        <v>82.5</v>
      </c>
    </row>
    <row r="82" spans="1:12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  <c r="L82" s="41"/>
    </row>
    <row r="83" spans="1:12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  <c r="L83" s="44"/>
    </row>
    <row r="84" spans="1:12" ht="15" x14ac:dyDescent="0.25">
      <c r="A84" s="24"/>
      <c r="B84" s="16"/>
      <c r="C84" s="11"/>
      <c r="D84" s="7" t="s">
        <v>22</v>
      </c>
      <c r="E84" s="43" t="s">
        <v>50</v>
      </c>
      <c r="F84" s="44">
        <v>200</v>
      </c>
      <c r="G84" s="44">
        <v>0</v>
      </c>
      <c r="H84" s="44">
        <v>0</v>
      </c>
      <c r="I84" s="44">
        <v>17</v>
      </c>
      <c r="J84" s="44">
        <v>103</v>
      </c>
      <c r="K84" s="45"/>
      <c r="L84" s="44"/>
    </row>
    <row r="85" spans="1:12" ht="15" x14ac:dyDescent="0.25">
      <c r="A85" s="24"/>
      <c r="B85" s="16"/>
      <c r="C85" s="11"/>
      <c r="D85" s="7" t="s">
        <v>23</v>
      </c>
      <c r="E85" s="43" t="s">
        <v>54</v>
      </c>
      <c r="F85" s="44">
        <v>80</v>
      </c>
      <c r="G85" s="44">
        <v>3</v>
      </c>
      <c r="H85" s="44">
        <v>2</v>
      </c>
      <c r="I85" s="44">
        <v>17</v>
      </c>
      <c r="J85" s="44">
        <v>152</v>
      </c>
      <c r="K85" s="45"/>
      <c r="L85" s="44"/>
    </row>
    <row r="86" spans="1:12" ht="15" x14ac:dyDescent="0.25">
      <c r="A86" s="24"/>
      <c r="B86" s="16"/>
      <c r="C86" s="11"/>
      <c r="D86" s="7" t="s">
        <v>24</v>
      </c>
      <c r="E86" s="43" t="s">
        <v>43</v>
      </c>
      <c r="F86" s="44">
        <v>100</v>
      </c>
      <c r="G86" s="44">
        <v>0</v>
      </c>
      <c r="H86" s="44">
        <v>0</v>
      </c>
      <c r="I86" s="44">
        <v>85</v>
      </c>
      <c r="J86" s="44">
        <v>93</v>
      </c>
      <c r="K86" s="45"/>
      <c r="L86" s="44"/>
    </row>
    <row r="87" spans="1:12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 x14ac:dyDescent="0.25">
      <c r="A89" s="25"/>
      <c r="B89" s="18"/>
      <c r="C89" s="8"/>
      <c r="D89" s="19" t="s">
        <v>33</v>
      </c>
      <c r="E89" s="9"/>
      <c r="F89" s="20">
        <f>SUM(F82:F88)</f>
        <v>380</v>
      </c>
      <c r="G89" s="20">
        <f t="shared" ref="G89" si="40">SUM(G82:G88)</f>
        <v>3</v>
      </c>
      <c r="H89" s="20">
        <f t="shared" ref="H89" si="41">SUM(H82:H88)</f>
        <v>2</v>
      </c>
      <c r="I89" s="20">
        <f t="shared" ref="I89" si="42">SUM(I82:I88)</f>
        <v>119</v>
      </c>
      <c r="J89" s="20">
        <f t="shared" ref="J89" si="43">SUM(J82:J88)</f>
        <v>348</v>
      </c>
      <c r="K89" s="26"/>
      <c r="L89" s="20">
        <v>20</v>
      </c>
    </row>
    <row r="90" spans="1:12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56</v>
      </c>
      <c r="F90" s="44">
        <v>60</v>
      </c>
      <c r="G90" s="44">
        <v>1</v>
      </c>
      <c r="H90" s="44">
        <v>6</v>
      </c>
      <c r="I90" s="44">
        <v>16</v>
      </c>
      <c r="J90" s="44">
        <v>63</v>
      </c>
      <c r="K90" s="45"/>
      <c r="L90" s="44"/>
    </row>
    <row r="91" spans="1:12" ht="15" x14ac:dyDescent="0.25">
      <c r="A91" s="24"/>
      <c r="B91" s="16"/>
      <c r="C91" s="11"/>
      <c r="D91" s="7" t="s">
        <v>27</v>
      </c>
      <c r="E91" s="43" t="s">
        <v>78</v>
      </c>
      <c r="F91" s="44" t="s">
        <v>46</v>
      </c>
      <c r="G91" s="44">
        <v>7.6</v>
      </c>
      <c r="H91" s="44">
        <v>9</v>
      </c>
      <c r="I91" s="44">
        <v>35</v>
      </c>
      <c r="J91" s="44">
        <v>228</v>
      </c>
      <c r="K91" s="45"/>
      <c r="L91" s="44"/>
    </row>
    <row r="92" spans="1:12" ht="15" x14ac:dyDescent="0.25">
      <c r="A92" s="24"/>
      <c r="B92" s="16"/>
      <c r="C92" s="11"/>
      <c r="D92" s="7" t="s">
        <v>28</v>
      </c>
      <c r="E92" s="43" t="s">
        <v>79</v>
      </c>
      <c r="F92" s="44">
        <v>80</v>
      </c>
      <c r="G92" s="44">
        <v>5</v>
      </c>
      <c r="H92" s="44">
        <v>19</v>
      </c>
      <c r="I92" s="44">
        <v>30</v>
      </c>
      <c r="J92" s="44">
        <v>179</v>
      </c>
      <c r="K92" s="45"/>
      <c r="L92" s="44"/>
    </row>
    <row r="93" spans="1:12" ht="15" x14ac:dyDescent="0.25">
      <c r="A93" s="24"/>
      <c r="B93" s="16"/>
      <c r="C93" s="11"/>
      <c r="D93" s="7" t="s">
        <v>29</v>
      </c>
      <c r="E93" s="43" t="s">
        <v>80</v>
      </c>
      <c r="F93" s="44" t="s">
        <v>49</v>
      </c>
      <c r="G93" s="44">
        <v>1</v>
      </c>
      <c r="H93" s="44">
        <v>5</v>
      </c>
      <c r="I93" s="44">
        <v>63</v>
      </c>
      <c r="J93" s="44">
        <v>251</v>
      </c>
      <c r="K93" s="45"/>
      <c r="L93" s="44"/>
    </row>
    <row r="94" spans="1:12" ht="15" x14ac:dyDescent="0.25">
      <c r="A94" s="24"/>
      <c r="B94" s="16"/>
      <c r="C94" s="11"/>
      <c r="D94" s="7" t="s">
        <v>30</v>
      </c>
      <c r="E94" s="43" t="s">
        <v>70</v>
      </c>
      <c r="F94" s="44" t="s">
        <v>41</v>
      </c>
      <c r="G94" s="44">
        <v>3</v>
      </c>
      <c r="H94" s="44">
        <v>3</v>
      </c>
      <c r="I94" s="44">
        <v>25</v>
      </c>
      <c r="J94" s="44">
        <v>203</v>
      </c>
      <c r="K94" s="45"/>
      <c r="L94" s="44"/>
    </row>
    <row r="95" spans="1:12" ht="15" x14ac:dyDescent="0.25">
      <c r="A95" s="24"/>
      <c r="B95" s="16"/>
      <c r="C95" s="11"/>
      <c r="D95" s="7" t="s">
        <v>31</v>
      </c>
      <c r="E95" s="43" t="s">
        <v>61</v>
      </c>
      <c r="F95" s="44">
        <v>40</v>
      </c>
      <c r="G95" s="44">
        <v>1</v>
      </c>
      <c r="H95" s="44">
        <v>13</v>
      </c>
      <c r="I95" s="44">
        <v>25</v>
      </c>
      <c r="J95" s="44">
        <v>129</v>
      </c>
      <c r="K95" s="45"/>
      <c r="L95" s="44"/>
    </row>
    <row r="96" spans="1:12" ht="15" x14ac:dyDescent="0.25">
      <c r="A96" s="24"/>
      <c r="B96" s="16"/>
      <c r="C96" s="11"/>
      <c r="D96" s="7" t="s">
        <v>32</v>
      </c>
      <c r="E96" s="43" t="s">
        <v>69</v>
      </c>
      <c r="F96" s="44">
        <v>30</v>
      </c>
      <c r="G96" s="44">
        <v>1</v>
      </c>
      <c r="H96" s="44">
        <v>12</v>
      </c>
      <c r="I96" s="44">
        <v>20</v>
      </c>
      <c r="J96" s="44">
        <v>79</v>
      </c>
      <c r="K96" s="45"/>
      <c r="L96" s="44"/>
    </row>
    <row r="97" spans="1:12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 x14ac:dyDescent="0.25">
      <c r="A99" s="25"/>
      <c r="B99" s="18"/>
      <c r="C99" s="8"/>
      <c r="D99" s="19" t="s">
        <v>33</v>
      </c>
      <c r="E99" s="12"/>
      <c r="F99" s="20">
        <f>SUM(F90:F98)</f>
        <v>210</v>
      </c>
      <c r="G99" s="20">
        <f t="shared" ref="G99" si="44">SUM(G90:G98)</f>
        <v>19.600000000000001</v>
      </c>
      <c r="H99" s="20">
        <f t="shared" ref="H99" si="45">SUM(H90:H98)</f>
        <v>67</v>
      </c>
      <c r="I99" s="20">
        <f t="shared" ref="I99" si="46">SUM(I90:I98)</f>
        <v>214</v>
      </c>
      <c r="J99" s="20">
        <f t="shared" ref="J99" si="47">SUM(J90:J98)</f>
        <v>1132</v>
      </c>
      <c r="K99" s="26"/>
      <c r="L99" s="20">
        <v>62.5</v>
      </c>
    </row>
    <row r="100" spans="1:12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590</v>
      </c>
      <c r="G100" s="33">
        <f t="shared" ref="G100" si="48">G89+G99</f>
        <v>22.6</v>
      </c>
      <c r="H100" s="33">
        <f t="shared" ref="H100" si="49">H89+H99</f>
        <v>69</v>
      </c>
      <c r="I100" s="33">
        <f t="shared" ref="I100" si="50">I89+I99</f>
        <v>333</v>
      </c>
      <c r="J100" s="33">
        <f t="shared" ref="J100:L100" si="51">J89+J99</f>
        <v>1480</v>
      </c>
      <c r="K100" s="33"/>
      <c r="L100" s="33">
        <f t="shared" si="51"/>
        <v>82.5</v>
      </c>
    </row>
    <row r="101" spans="1:12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5" x14ac:dyDescent="0.25">
      <c r="A103" s="24"/>
      <c r="B103" s="16"/>
      <c r="C103" s="11"/>
      <c r="D103" s="7" t="s">
        <v>22</v>
      </c>
      <c r="E103" s="43" t="s">
        <v>40</v>
      </c>
      <c r="F103" s="44" t="s">
        <v>41</v>
      </c>
      <c r="G103" s="44">
        <v>3</v>
      </c>
      <c r="H103" s="44">
        <v>3</v>
      </c>
      <c r="I103" s="44">
        <v>25</v>
      </c>
      <c r="J103" s="44">
        <v>203</v>
      </c>
      <c r="K103" s="45"/>
      <c r="L103" s="44"/>
    </row>
    <row r="104" spans="1:12" ht="15" x14ac:dyDescent="0.25">
      <c r="A104" s="24"/>
      <c r="B104" s="16"/>
      <c r="C104" s="11"/>
      <c r="D104" s="7" t="s">
        <v>23</v>
      </c>
      <c r="E104" s="43" t="s">
        <v>73</v>
      </c>
      <c r="F104" s="44" t="s">
        <v>63</v>
      </c>
      <c r="G104" s="44">
        <v>2.5</v>
      </c>
      <c r="H104" s="44">
        <v>4</v>
      </c>
      <c r="I104" s="44">
        <v>31</v>
      </c>
      <c r="J104" s="44">
        <v>116</v>
      </c>
      <c r="K104" s="45"/>
      <c r="L104" s="44"/>
    </row>
    <row r="105" spans="1:12" ht="15" x14ac:dyDescent="0.25">
      <c r="A105" s="24"/>
      <c r="B105" s="16"/>
      <c r="C105" s="11"/>
      <c r="D105" s="7" t="s">
        <v>24</v>
      </c>
      <c r="E105" s="43" t="s">
        <v>55</v>
      </c>
      <c r="F105" s="44">
        <v>100</v>
      </c>
      <c r="G105" s="44">
        <v>0</v>
      </c>
      <c r="H105" s="44">
        <v>0</v>
      </c>
      <c r="I105" s="44">
        <v>85</v>
      </c>
      <c r="J105" s="44">
        <v>93</v>
      </c>
      <c r="K105" s="45"/>
      <c r="L105" s="44"/>
    </row>
    <row r="106" spans="1:12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  <c r="L106" s="44"/>
    </row>
    <row r="107" spans="1:12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 x14ac:dyDescent="0.25">
      <c r="A108" s="25"/>
      <c r="B108" s="18"/>
      <c r="C108" s="8"/>
      <c r="D108" s="19" t="s">
        <v>33</v>
      </c>
      <c r="E108" s="9"/>
      <c r="F108" s="20">
        <f>SUM(F101:F107)</f>
        <v>100</v>
      </c>
      <c r="G108" s="20">
        <f t="shared" ref="G108:J108" si="52">SUM(G101:G107)</f>
        <v>5.5</v>
      </c>
      <c r="H108" s="20">
        <f t="shared" si="52"/>
        <v>7</v>
      </c>
      <c r="I108" s="20">
        <f t="shared" si="52"/>
        <v>141</v>
      </c>
      <c r="J108" s="20">
        <f t="shared" si="52"/>
        <v>412</v>
      </c>
      <c r="K108" s="26"/>
      <c r="L108" s="20">
        <v>20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44</v>
      </c>
      <c r="F109" s="44">
        <v>60</v>
      </c>
      <c r="G109" s="44">
        <v>0.3</v>
      </c>
      <c r="H109" s="44">
        <v>1</v>
      </c>
      <c r="I109" s="44">
        <v>12</v>
      </c>
      <c r="J109" s="44">
        <v>11</v>
      </c>
      <c r="K109" s="45"/>
      <c r="L109" s="44"/>
    </row>
    <row r="110" spans="1:12" ht="15" x14ac:dyDescent="0.25">
      <c r="A110" s="24"/>
      <c r="B110" s="16"/>
      <c r="C110" s="11"/>
      <c r="D110" s="7" t="s">
        <v>27</v>
      </c>
      <c r="E110" s="43" t="s">
        <v>45</v>
      </c>
      <c r="F110" s="44" t="s">
        <v>46</v>
      </c>
      <c r="G110" s="44">
        <v>10.6</v>
      </c>
      <c r="H110" s="44">
        <v>9</v>
      </c>
      <c r="I110" s="44">
        <v>54</v>
      </c>
      <c r="J110" s="44">
        <v>230</v>
      </c>
      <c r="K110" s="45"/>
      <c r="L110" s="44"/>
    </row>
    <row r="111" spans="1:12" ht="15" x14ac:dyDescent="0.25">
      <c r="A111" s="24"/>
      <c r="B111" s="16"/>
      <c r="C111" s="11"/>
      <c r="D111" s="7" t="s">
        <v>28</v>
      </c>
      <c r="E111" s="43" t="s">
        <v>81</v>
      </c>
      <c r="F111" s="44">
        <v>80</v>
      </c>
      <c r="G111" s="44">
        <v>12</v>
      </c>
      <c r="H111" s="44">
        <v>17</v>
      </c>
      <c r="I111" s="44">
        <v>21</v>
      </c>
      <c r="J111" s="44">
        <v>235</v>
      </c>
      <c r="K111" s="45"/>
      <c r="L111" s="44"/>
    </row>
    <row r="112" spans="1:12" ht="15" x14ac:dyDescent="0.25">
      <c r="A112" s="24"/>
      <c r="B112" s="16"/>
      <c r="C112" s="11"/>
      <c r="D112" s="7" t="s">
        <v>29</v>
      </c>
      <c r="E112" s="43" t="s">
        <v>82</v>
      </c>
      <c r="F112" s="44" t="s">
        <v>49</v>
      </c>
      <c r="G112" s="44">
        <v>3</v>
      </c>
      <c r="H112" s="44">
        <v>8</v>
      </c>
      <c r="I112" s="44">
        <v>47</v>
      </c>
      <c r="J112" s="44">
        <v>271</v>
      </c>
      <c r="K112" s="45"/>
      <c r="L112" s="44"/>
    </row>
    <row r="113" spans="1:12" ht="15" x14ac:dyDescent="0.25">
      <c r="A113" s="24"/>
      <c r="B113" s="16"/>
      <c r="C113" s="11"/>
      <c r="D113" s="7" t="s">
        <v>30</v>
      </c>
      <c r="E113" s="43" t="s">
        <v>68</v>
      </c>
      <c r="F113" s="44">
        <v>200</v>
      </c>
      <c r="G113" s="44">
        <v>0</v>
      </c>
      <c r="H113" s="44">
        <v>0</v>
      </c>
      <c r="I113" s="44">
        <v>23</v>
      </c>
      <c r="J113" s="44">
        <v>35</v>
      </c>
      <c r="K113" s="45"/>
      <c r="L113" s="44"/>
    </row>
    <row r="114" spans="1:12" ht="15" x14ac:dyDescent="0.25">
      <c r="A114" s="24"/>
      <c r="B114" s="16"/>
      <c r="C114" s="11"/>
      <c r="D114" s="7" t="s">
        <v>31</v>
      </c>
      <c r="E114" s="43" t="s">
        <v>61</v>
      </c>
      <c r="F114" s="44">
        <v>40</v>
      </c>
      <c r="G114" s="44">
        <v>3</v>
      </c>
      <c r="H114" s="44">
        <v>2</v>
      </c>
      <c r="I114" s="44">
        <v>23</v>
      </c>
      <c r="J114" s="44">
        <v>128</v>
      </c>
      <c r="K114" s="45"/>
      <c r="L114" s="44"/>
    </row>
    <row r="115" spans="1:12" ht="15" x14ac:dyDescent="0.25">
      <c r="A115" s="24"/>
      <c r="B115" s="16"/>
      <c r="C115" s="11"/>
      <c r="D115" s="7" t="s">
        <v>32</v>
      </c>
      <c r="E115" s="43" t="s">
        <v>69</v>
      </c>
      <c r="F115" s="44">
        <v>30</v>
      </c>
      <c r="G115" s="44">
        <v>2</v>
      </c>
      <c r="H115" s="44">
        <v>2</v>
      </c>
      <c r="I115" s="44"/>
      <c r="J115" s="44">
        <v>79</v>
      </c>
      <c r="K115" s="45"/>
      <c r="L115" s="44"/>
    </row>
    <row r="116" spans="1:12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 x14ac:dyDescent="0.25">
      <c r="A118" s="25"/>
      <c r="B118" s="18"/>
      <c r="C118" s="8"/>
      <c r="D118" s="19" t="s">
        <v>33</v>
      </c>
      <c r="E118" s="12"/>
      <c r="F118" s="20">
        <f>SUM(F109:F117)</f>
        <v>410</v>
      </c>
      <c r="G118" s="20">
        <f t="shared" ref="G118:J118" si="53">SUM(G109:G117)</f>
        <v>30.9</v>
      </c>
      <c r="H118" s="20">
        <f t="shared" si="53"/>
        <v>39</v>
      </c>
      <c r="I118" s="20">
        <f t="shared" si="53"/>
        <v>180</v>
      </c>
      <c r="J118" s="20">
        <f t="shared" si="53"/>
        <v>989</v>
      </c>
      <c r="K118" s="26"/>
      <c r="L118" s="20">
        <v>62.5</v>
      </c>
    </row>
    <row r="119" spans="1:12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510</v>
      </c>
      <c r="G119" s="33">
        <f t="shared" ref="G119" si="54">G108+G118</f>
        <v>36.4</v>
      </c>
      <c r="H119" s="33">
        <f t="shared" ref="H119" si="55">H108+H118</f>
        <v>46</v>
      </c>
      <c r="I119" s="33">
        <f t="shared" ref="I119" si="56">I108+I118</f>
        <v>321</v>
      </c>
      <c r="J119" s="33">
        <f t="shared" ref="J119:L119" si="57">J108+J118</f>
        <v>1401</v>
      </c>
      <c r="K119" s="33"/>
      <c r="L119" s="33">
        <f t="shared" si="57"/>
        <v>82.5</v>
      </c>
    </row>
    <row r="120" spans="1:12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5" x14ac:dyDescent="0.25">
      <c r="A122" s="15"/>
      <c r="B122" s="16"/>
      <c r="C122" s="11"/>
      <c r="D122" s="7" t="s">
        <v>22</v>
      </c>
      <c r="E122" s="43" t="s">
        <v>70</v>
      </c>
      <c r="F122" s="44" t="s">
        <v>41</v>
      </c>
      <c r="G122" s="44">
        <v>3</v>
      </c>
      <c r="H122" s="44">
        <v>3</v>
      </c>
      <c r="I122" s="44">
        <v>25</v>
      </c>
      <c r="J122" s="44">
        <v>203</v>
      </c>
      <c r="K122" s="45"/>
      <c r="L122" s="44"/>
    </row>
    <row r="123" spans="1:12" ht="15" x14ac:dyDescent="0.25">
      <c r="A123" s="15"/>
      <c r="B123" s="16"/>
      <c r="C123" s="11"/>
      <c r="D123" s="7" t="s">
        <v>23</v>
      </c>
      <c r="E123" s="43" t="s">
        <v>71</v>
      </c>
      <c r="F123" s="44">
        <v>80</v>
      </c>
      <c r="G123" s="44">
        <v>3</v>
      </c>
      <c r="H123" s="44">
        <v>2</v>
      </c>
      <c r="I123" s="44">
        <v>17</v>
      </c>
      <c r="J123" s="44">
        <v>152</v>
      </c>
      <c r="K123" s="45"/>
      <c r="L123" s="44"/>
    </row>
    <row r="124" spans="1:12" ht="15" x14ac:dyDescent="0.25">
      <c r="A124" s="15"/>
      <c r="B124" s="16"/>
      <c r="C124" s="11"/>
      <c r="D124" s="7" t="s">
        <v>24</v>
      </c>
      <c r="E124" s="43" t="s">
        <v>72</v>
      </c>
      <c r="F124" s="44">
        <v>100</v>
      </c>
      <c r="G124" s="44">
        <v>0</v>
      </c>
      <c r="H124" s="44">
        <v>0</v>
      </c>
      <c r="I124" s="44">
        <v>85</v>
      </c>
      <c r="J124" s="44">
        <v>93</v>
      </c>
      <c r="K124" s="45"/>
      <c r="L124" s="44"/>
    </row>
    <row r="125" spans="1:12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 x14ac:dyDescent="0.25">
      <c r="A127" s="17"/>
      <c r="B127" s="18"/>
      <c r="C127" s="8"/>
      <c r="D127" s="19" t="s">
        <v>33</v>
      </c>
      <c r="E127" s="9"/>
      <c r="F127" s="20">
        <f>SUM(F120:F126)</f>
        <v>180</v>
      </c>
      <c r="G127" s="20">
        <f t="shared" ref="G127:J127" si="58">SUM(G120:G126)</f>
        <v>6</v>
      </c>
      <c r="H127" s="20">
        <f t="shared" si="58"/>
        <v>5</v>
      </c>
      <c r="I127" s="20">
        <f t="shared" si="58"/>
        <v>127</v>
      </c>
      <c r="J127" s="20">
        <f t="shared" si="58"/>
        <v>448</v>
      </c>
      <c r="K127" s="26"/>
      <c r="L127" s="20">
        <v>20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64</v>
      </c>
      <c r="F128" s="44">
        <v>60</v>
      </c>
      <c r="G128" s="44">
        <v>1</v>
      </c>
      <c r="H128" s="44">
        <v>6</v>
      </c>
      <c r="I128" s="44">
        <v>16</v>
      </c>
      <c r="J128" s="44">
        <v>63</v>
      </c>
      <c r="K128" s="45"/>
      <c r="L128" s="44"/>
    </row>
    <row r="129" spans="1:12" ht="15" x14ac:dyDescent="0.25">
      <c r="A129" s="15"/>
      <c r="B129" s="16"/>
      <c r="C129" s="11"/>
      <c r="D129" s="7" t="s">
        <v>27</v>
      </c>
      <c r="E129" s="43" t="s">
        <v>90</v>
      </c>
      <c r="F129" s="44" t="s">
        <v>46</v>
      </c>
      <c r="G129" s="44">
        <v>11</v>
      </c>
      <c r="H129" s="44">
        <v>10</v>
      </c>
      <c r="I129" s="44">
        <v>63</v>
      </c>
      <c r="J129" s="44">
        <v>242</v>
      </c>
      <c r="K129" s="45"/>
      <c r="L129" s="44"/>
    </row>
    <row r="130" spans="1:12" ht="15" x14ac:dyDescent="0.25">
      <c r="A130" s="15"/>
      <c r="B130" s="16"/>
      <c r="C130" s="11"/>
      <c r="D130" s="7" t="s">
        <v>28</v>
      </c>
      <c r="E130" s="43" t="s">
        <v>83</v>
      </c>
      <c r="F130" s="44">
        <v>80</v>
      </c>
      <c r="G130" s="44">
        <v>21</v>
      </c>
      <c r="H130" s="44">
        <v>17</v>
      </c>
      <c r="I130" s="44">
        <v>26</v>
      </c>
      <c r="J130" s="44">
        <v>324</v>
      </c>
      <c r="K130" s="45"/>
      <c r="L130" s="44"/>
    </row>
    <row r="131" spans="1:12" ht="15" x14ac:dyDescent="0.25">
      <c r="A131" s="15"/>
      <c r="B131" s="16"/>
      <c r="C131" s="11"/>
      <c r="D131" s="7" t="s">
        <v>29</v>
      </c>
      <c r="E131" s="43" t="s">
        <v>48</v>
      </c>
      <c r="F131" s="44" t="s">
        <v>49</v>
      </c>
      <c r="G131" s="44">
        <v>5</v>
      </c>
      <c r="H131" s="44">
        <v>7</v>
      </c>
      <c r="I131" s="44">
        <v>39</v>
      </c>
      <c r="J131" s="44">
        <v>221</v>
      </c>
      <c r="K131" s="45"/>
      <c r="L131" s="44"/>
    </row>
    <row r="132" spans="1:12" ht="15" x14ac:dyDescent="0.25">
      <c r="A132" s="15"/>
      <c r="B132" s="16"/>
      <c r="C132" s="11"/>
      <c r="D132" s="7" t="s">
        <v>30</v>
      </c>
      <c r="E132" s="43" t="s">
        <v>60</v>
      </c>
      <c r="F132" s="44">
        <v>200</v>
      </c>
      <c r="G132" s="44">
        <v>0.5</v>
      </c>
      <c r="H132" s="44">
        <v>0</v>
      </c>
      <c r="I132" s="44">
        <v>26</v>
      </c>
      <c r="J132" s="44">
        <v>32</v>
      </c>
      <c r="K132" s="45"/>
      <c r="L132" s="44"/>
    </row>
    <row r="133" spans="1:12" ht="15" x14ac:dyDescent="0.25">
      <c r="A133" s="15"/>
      <c r="B133" s="16"/>
      <c r="C133" s="11"/>
      <c r="D133" s="7" t="s">
        <v>31</v>
      </c>
      <c r="E133" s="43" t="s">
        <v>61</v>
      </c>
      <c r="F133" s="44">
        <v>40</v>
      </c>
      <c r="G133" s="44">
        <v>1</v>
      </c>
      <c r="H133" s="44">
        <v>13</v>
      </c>
      <c r="I133" s="44">
        <v>25</v>
      </c>
      <c r="J133" s="44">
        <v>129</v>
      </c>
      <c r="K133" s="45"/>
      <c r="L133" s="44"/>
    </row>
    <row r="134" spans="1:12" ht="15" x14ac:dyDescent="0.25">
      <c r="A134" s="15"/>
      <c r="B134" s="16"/>
      <c r="C134" s="11"/>
      <c r="D134" s="7" t="s">
        <v>32</v>
      </c>
      <c r="E134" s="43" t="s">
        <v>69</v>
      </c>
      <c r="F134" s="44">
        <v>30</v>
      </c>
      <c r="G134" s="44">
        <v>1</v>
      </c>
      <c r="H134" s="44">
        <v>12</v>
      </c>
      <c r="I134" s="44">
        <v>20</v>
      </c>
      <c r="J134" s="44">
        <v>79</v>
      </c>
      <c r="K134" s="45"/>
      <c r="L134" s="44"/>
    </row>
    <row r="135" spans="1:12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 x14ac:dyDescent="0.25">
      <c r="A137" s="17"/>
      <c r="B137" s="18"/>
      <c r="C137" s="8"/>
      <c r="D137" s="19" t="s">
        <v>33</v>
      </c>
      <c r="E137" s="12"/>
      <c r="F137" s="20">
        <f>SUM(F128:F136)</f>
        <v>410</v>
      </c>
      <c r="G137" s="20">
        <f t="shared" ref="G137:J137" si="59">SUM(G128:G136)</f>
        <v>40.5</v>
      </c>
      <c r="H137" s="20">
        <f t="shared" si="59"/>
        <v>65</v>
      </c>
      <c r="I137" s="20">
        <f t="shared" si="59"/>
        <v>215</v>
      </c>
      <c r="J137" s="20">
        <f t="shared" si="59"/>
        <v>1090</v>
      </c>
      <c r="K137" s="26"/>
      <c r="L137" s="20">
        <v>62.5</v>
      </c>
    </row>
    <row r="138" spans="1:12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590</v>
      </c>
      <c r="G138" s="33">
        <f t="shared" ref="G138" si="60">G127+G137</f>
        <v>46.5</v>
      </c>
      <c r="H138" s="33">
        <f t="shared" ref="H138" si="61">H127+H137</f>
        <v>70</v>
      </c>
      <c r="I138" s="33">
        <f t="shared" ref="I138" si="62">I127+I137</f>
        <v>342</v>
      </c>
      <c r="J138" s="33">
        <f t="shared" ref="J138:L138" si="63">J127+J137</f>
        <v>1538</v>
      </c>
      <c r="K138" s="33"/>
      <c r="L138" s="33">
        <f t="shared" si="63"/>
        <v>82.5</v>
      </c>
    </row>
    <row r="139" spans="1:12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5" x14ac:dyDescent="0.25">
      <c r="A141" s="24"/>
      <c r="B141" s="16"/>
      <c r="C141" s="11"/>
      <c r="D141" s="7" t="s">
        <v>22</v>
      </c>
      <c r="E141" s="43" t="s">
        <v>50</v>
      </c>
      <c r="F141" s="44">
        <v>200</v>
      </c>
      <c r="G141" s="44">
        <v>0</v>
      </c>
      <c r="H141" s="44">
        <v>0</v>
      </c>
      <c r="I141" s="44">
        <v>17</v>
      </c>
      <c r="J141" s="44">
        <v>103</v>
      </c>
      <c r="K141" s="45"/>
      <c r="L141" s="44"/>
    </row>
    <row r="142" spans="1:12" ht="15.75" customHeight="1" x14ac:dyDescent="0.25">
      <c r="A142" s="24"/>
      <c r="B142" s="16"/>
      <c r="C142" s="11"/>
      <c r="D142" s="7" t="s">
        <v>23</v>
      </c>
      <c r="E142" s="43" t="s">
        <v>54</v>
      </c>
      <c r="F142" s="44">
        <v>80</v>
      </c>
      <c r="G142" s="44">
        <v>3</v>
      </c>
      <c r="H142" s="44">
        <v>2</v>
      </c>
      <c r="I142" s="44">
        <v>17</v>
      </c>
      <c r="J142" s="44">
        <v>152</v>
      </c>
      <c r="K142" s="45"/>
      <c r="L142" s="44"/>
    </row>
    <row r="143" spans="1:12" ht="15" x14ac:dyDescent="0.25">
      <c r="A143" s="24"/>
      <c r="B143" s="16"/>
      <c r="C143" s="11"/>
      <c r="D143" s="7" t="s">
        <v>24</v>
      </c>
      <c r="E143" s="43" t="s">
        <v>43</v>
      </c>
      <c r="F143" s="44">
        <v>100</v>
      </c>
      <c r="G143" s="44">
        <v>0</v>
      </c>
      <c r="H143" s="44">
        <v>0</v>
      </c>
      <c r="I143" s="44">
        <v>85</v>
      </c>
      <c r="J143" s="44">
        <v>93</v>
      </c>
      <c r="K143" s="45"/>
      <c r="L143" s="44"/>
    </row>
    <row r="144" spans="1:12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5" x14ac:dyDescent="0.25">
      <c r="A146" s="25"/>
      <c r="B146" s="18"/>
      <c r="C146" s="8"/>
      <c r="D146" s="19" t="s">
        <v>33</v>
      </c>
      <c r="E146" s="9"/>
      <c r="F146" s="20">
        <f>SUM(F139:F145)</f>
        <v>380</v>
      </c>
      <c r="G146" s="20">
        <f t="shared" ref="G146:J146" si="64">SUM(G139:G145)</f>
        <v>3</v>
      </c>
      <c r="H146" s="20">
        <f t="shared" si="64"/>
        <v>2</v>
      </c>
      <c r="I146" s="20">
        <f t="shared" si="64"/>
        <v>119</v>
      </c>
      <c r="J146" s="20">
        <f t="shared" si="64"/>
        <v>348</v>
      </c>
      <c r="K146" s="26"/>
      <c r="L146" s="20">
        <v>20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74</v>
      </c>
      <c r="F147" s="44">
        <v>60</v>
      </c>
      <c r="G147" s="44">
        <v>0</v>
      </c>
      <c r="H147" s="44">
        <v>3</v>
      </c>
      <c r="I147" s="44">
        <v>14</v>
      </c>
      <c r="J147" s="44">
        <v>29</v>
      </c>
      <c r="K147" s="45"/>
      <c r="L147" s="44"/>
    </row>
    <row r="148" spans="1:12" ht="15" x14ac:dyDescent="0.25">
      <c r="A148" s="24"/>
      <c r="B148" s="16"/>
      <c r="C148" s="11"/>
      <c r="D148" s="7" t="s">
        <v>27</v>
      </c>
      <c r="E148" s="43" t="s">
        <v>84</v>
      </c>
      <c r="F148" s="44" t="s">
        <v>46</v>
      </c>
      <c r="G148" s="44">
        <v>6</v>
      </c>
      <c r="H148" s="44">
        <v>17</v>
      </c>
      <c r="I148" s="44">
        <v>48</v>
      </c>
      <c r="J148" s="44">
        <v>230</v>
      </c>
      <c r="K148" s="45"/>
      <c r="L148" s="44"/>
    </row>
    <row r="149" spans="1:12" ht="15" x14ac:dyDescent="0.25">
      <c r="A149" s="24"/>
      <c r="B149" s="16"/>
      <c r="C149" s="11"/>
      <c r="D149" s="7" t="s">
        <v>28</v>
      </c>
      <c r="E149" s="43" t="s">
        <v>85</v>
      </c>
      <c r="F149" s="44" t="s">
        <v>77</v>
      </c>
      <c r="G149" s="44">
        <v>9</v>
      </c>
      <c r="H149" s="44">
        <v>8</v>
      </c>
      <c r="I149" s="44">
        <v>62</v>
      </c>
      <c r="J149" s="44">
        <v>373</v>
      </c>
      <c r="K149" s="45"/>
      <c r="L149" s="44"/>
    </row>
    <row r="150" spans="1:12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  <c r="L150" s="44"/>
    </row>
    <row r="151" spans="1:12" ht="15" x14ac:dyDescent="0.25">
      <c r="A151" s="24"/>
      <c r="B151" s="16"/>
      <c r="C151" s="11"/>
      <c r="D151" s="7" t="s">
        <v>30</v>
      </c>
      <c r="E151" s="43" t="s">
        <v>50</v>
      </c>
      <c r="F151" s="44">
        <v>200</v>
      </c>
      <c r="G151" s="44">
        <v>0</v>
      </c>
      <c r="H151" s="44">
        <v>0</v>
      </c>
      <c r="I151" s="44">
        <v>17</v>
      </c>
      <c r="J151" s="44">
        <v>103</v>
      </c>
      <c r="K151" s="45"/>
      <c r="L151" s="44"/>
    </row>
    <row r="152" spans="1:12" ht="15" x14ac:dyDescent="0.25">
      <c r="A152" s="24"/>
      <c r="B152" s="16"/>
      <c r="C152" s="11"/>
      <c r="D152" s="7" t="s">
        <v>31</v>
      </c>
      <c r="E152" s="43" t="s">
        <v>61</v>
      </c>
      <c r="F152" s="44">
        <v>40</v>
      </c>
      <c r="G152" s="44">
        <v>1</v>
      </c>
      <c r="H152" s="44">
        <v>13</v>
      </c>
      <c r="I152" s="44">
        <v>25</v>
      </c>
      <c r="J152" s="44">
        <v>129</v>
      </c>
      <c r="K152" s="45"/>
      <c r="L152" s="44"/>
    </row>
    <row r="153" spans="1:12" ht="15" x14ac:dyDescent="0.25">
      <c r="A153" s="24"/>
      <c r="B153" s="16"/>
      <c r="C153" s="11"/>
      <c r="D153" s="7" t="s">
        <v>32</v>
      </c>
      <c r="E153" s="43" t="s">
        <v>69</v>
      </c>
      <c r="F153" s="44">
        <v>30</v>
      </c>
      <c r="G153" s="44">
        <v>1</v>
      </c>
      <c r="H153" s="44">
        <v>12</v>
      </c>
      <c r="I153" s="44">
        <v>20</v>
      </c>
      <c r="J153" s="44">
        <v>79</v>
      </c>
      <c r="K153" s="45"/>
      <c r="L153" s="44"/>
    </row>
    <row r="154" spans="1:12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 x14ac:dyDescent="0.25">
      <c r="A156" s="25"/>
      <c r="B156" s="18"/>
      <c r="C156" s="8"/>
      <c r="D156" s="19" t="s">
        <v>33</v>
      </c>
      <c r="E156" s="12"/>
      <c r="F156" s="20">
        <f>SUM(F147:F155)</f>
        <v>330</v>
      </c>
      <c r="G156" s="20">
        <f t="shared" ref="G156:J156" si="65">SUM(G147:G155)</f>
        <v>17</v>
      </c>
      <c r="H156" s="20">
        <f t="shared" si="65"/>
        <v>53</v>
      </c>
      <c r="I156" s="20">
        <f t="shared" si="65"/>
        <v>186</v>
      </c>
      <c r="J156" s="20">
        <f t="shared" si="65"/>
        <v>943</v>
      </c>
      <c r="K156" s="26"/>
      <c r="L156" s="20">
        <v>62.5</v>
      </c>
    </row>
    <row r="157" spans="1:12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710</v>
      </c>
      <c r="G157" s="33">
        <f t="shared" ref="G157" si="66">G146+G156</f>
        <v>20</v>
      </c>
      <c r="H157" s="33">
        <f t="shared" ref="H157" si="67">H146+H156</f>
        <v>55</v>
      </c>
      <c r="I157" s="33">
        <f t="shared" ref="I157" si="68">I146+I156</f>
        <v>305</v>
      </c>
      <c r="J157" s="33">
        <f t="shared" ref="J157:L157" si="69">J146+J156</f>
        <v>1291</v>
      </c>
      <c r="K157" s="33"/>
      <c r="L157" s="33">
        <f t="shared" si="69"/>
        <v>82.5</v>
      </c>
    </row>
    <row r="158" spans="1:12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  <c r="L159" s="44"/>
    </row>
    <row r="160" spans="1:12" ht="15" x14ac:dyDescent="0.25">
      <c r="A160" s="24"/>
      <c r="B160" s="16"/>
      <c r="C160" s="11"/>
      <c r="D160" s="7" t="s">
        <v>22</v>
      </c>
      <c r="E160" s="43" t="s">
        <v>40</v>
      </c>
      <c r="F160" s="44" t="s">
        <v>41</v>
      </c>
      <c r="G160" s="44">
        <v>3</v>
      </c>
      <c r="H160" s="44">
        <v>2</v>
      </c>
      <c r="I160" s="44">
        <v>25</v>
      </c>
      <c r="J160" s="44">
        <v>203</v>
      </c>
      <c r="K160" s="45"/>
      <c r="L160" s="44"/>
    </row>
    <row r="161" spans="1:12" ht="15" x14ac:dyDescent="0.25">
      <c r="A161" s="24"/>
      <c r="B161" s="16"/>
      <c r="C161" s="11"/>
      <c r="D161" s="7" t="s">
        <v>23</v>
      </c>
      <c r="E161" s="43" t="s">
        <v>42</v>
      </c>
      <c r="F161" s="44" t="s">
        <v>53</v>
      </c>
      <c r="G161" s="44">
        <v>2.5</v>
      </c>
      <c r="H161" s="44">
        <v>3</v>
      </c>
      <c r="I161" s="44">
        <v>18</v>
      </c>
      <c r="J161" s="44">
        <v>117</v>
      </c>
      <c r="K161" s="45"/>
      <c r="L161" s="44"/>
    </row>
    <row r="162" spans="1:12" ht="15" x14ac:dyDescent="0.25">
      <c r="A162" s="24"/>
      <c r="B162" s="16"/>
      <c r="C162" s="11"/>
      <c r="D162" s="7" t="s">
        <v>24</v>
      </c>
      <c r="E162" s="43" t="s">
        <v>86</v>
      </c>
      <c r="F162" s="44">
        <v>100</v>
      </c>
      <c r="G162" s="44">
        <v>0</v>
      </c>
      <c r="H162" s="44">
        <v>0</v>
      </c>
      <c r="I162" s="44">
        <v>35</v>
      </c>
      <c r="J162" s="44">
        <v>43</v>
      </c>
      <c r="K162" s="45"/>
      <c r="L162" s="44"/>
    </row>
    <row r="163" spans="1:12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 x14ac:dyDescent="0.25">
      <c r="A165" s="25"/>
      <c r="B165" s="18"/>
      <c r="C165" s="8"/>
      <c r="D165" s="19" t="s">
        <v>33</v>
      </c>
      <c r="E165" s="9"/>
      <c r="F165" s="20">
        <f>SUM(F158:F164)</f>
        <v>100</v>
      </c>
      <c r="G165" s="20">
        <f t="shared" ref="G165:J165" si="70">SUM(G158:G164)</f>
        <v>5.5</v>
      </c>
      <c r="H165" s="20">
        <f t="shared" si="70"/>
        <v>5</v>
      </c>
      <c r="I165" s="20">
        <f t="shared" si="70"/>
        <v>78</v>
      </c>
      <c r="J165" s="20">
        <f t="shared" si="70"/>
        <v>363</v>
      </c>
      <c r="K165" s="26"/>
      <c r="L165" s="20">
        <v>20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44</v>
      </c>
      <c r="F166" s="44">
        <v>60</v>
      </c>
      <c r="G166" s="44">
        <v>0.3</v>
      </c>
      <c r="H166" s="44">
        <v>1</v>
      </c>
      <c r="I166" s="44">
        <v>12</v>
      </c>
      <c r="J166" s="44">
        <v>11</v>
      </c>
      <c r="K166" s="45"/>
      <c r="L166" s="44"/>
    </row>
    <row r="167" spans="1:12" ht="15" x14ac:dyDescent="0.25">
      <c r="A167" s="24"/>
      <c r="B167" s="16"/>
      <c r="C167" s="11"/>
      <c r="D167" s="7" t="s">
        <v>27</v>
      </c>
      <c r="E167" s="43" t="s">
        <v>87</v>
      </c>
      <c r="F167" s="44" t="s">
        <v>46</v>
      </c>
      <c r="G167" s="44">
        <v>10.6</v>
      </c>
      <c r="H167" s="44">
        <v>9</v>
      </c>
      <c r="I167" s="44">
        <v>54</v>
      </c>
      <c r="J167" s="44">
        <v>230</v>
      </c>
      <c r="K167" s="45"/>
      <c r="L167" s="44"/>
    </row>
    <row r="168" spans="1:12" ht="15" x14ac:dyDescent="0.25">
      <c r="A168" s="24"/>
      <c r="B168" s="16"/>
      <c r="C168" s="11"/>
      <c r="D168" s="7" t="s">
        <v>28</v>
      </c>
      <c r="E168" s="43" t="s">
        <v>47</v>
      </c>
      <c r="F168" s="44">
        <v>80</v>
      </c>
      <c r="G168" s="44">
        <v>25</v>
      </c>
      <c r="H168" s="44">
        <v>22.3</v>
      </c>
      <c r="I168" s="44">
        <v>16</v>
      </c>
      <c r="J168" s="44">
        <v>239</v>
      </c>
      <c r="K168" s="45"/>
      <c r="L168" s="44"/>
    </row>
    <row r="169" spans="1:12" ht="15" x14ac:dyDescent="0.25">
      <c r="A169" s="24"/>
      <c r="B169" s="16"/>
      <c r="C169" s="11"/>
      <c r="D169" s="7" t="s">
        <v>29</v>
      </c>
      <c r="E169" s="43" t="s">
        <v>88</v>
      </c>
      <c r="F169" s="44" t="s">
        <v>49</v>
      </c>
      <c r="G169" s="44">
        <v>5</v>
      </c>
      <c r="H169" s="44">
        <v>8</v>
      </c>
      <c r="I169" s="44">
        <v>47</v>
      </c>
      <c r="J169" s="44">
        <v>273</v>
      </c>
      <c r="K169" s="45"/>
      <c r="L169" s="44"/>
    </row>
    <row r="170" spans="1:12" ht="15" x14ac:dyDescent="0.25">
      <c r="A170" s="24"/>
      <c r="B170" s="16"/>
      <c r="C170" s="11"/>
      <c r="D170" s="7" t="s">
        <v>30</v>
      </c>
      <c r="E170" s="43" t="s">
        <v>89</v>
      </c>
      <c r="F170" s="44">
        <v>200</v>
      </c>
      <c r="G170" s="44">
        <v>0</v>
      </c>
      <c r="H170" s="44">
        <v>0</v>
      </c>
      <c r="I170" s="44">
        <v>38</v>
      </c>
      <c r="J170" s="44">
        <v>117</v>
      </c>
      <c r="K170" s="45"/>
      <c r="L170" s="44"/>
    </row>
    <row r="171" spans="1:12" ht="15" x14ac:dyDescent="0.25">
      <c r="A171" s="24"/>
      <c r="B171" s="16"/>
      <c r="C171" s="11"/>
      <c r="D171" s="7" t="s">
        <v>31</v>
      </c>
      <c r="E171" s="43" t="s">
        <v>51</v>
      </c>
      <c r="F171" s="44">
        <v>30</v>
      </c>
      <c r="G171" s="44">
        <v>3</v>
      </c>
      <c r="H171" s="44">
        <v>27</v>
      </c>
      <c r="I171" s="44">
        <v>21</v>
      </c>
      <c r="J171" s="44">
        <v>129</v>
      </c>
      <c r="K171" s="45"/>
      <c r="L171" s="44"/>
    </row>
    <row r="172" spans="1:12" ht="15" x14ac:dyDescent="0.25">
      <c r="A172" s="24"/>
      <c r="B172" s="16"/>
      <c r="C172" s="11"/>
      <c r="D172" s="7" t="s">
        <v>32</v>
      </c>
      <c r="E172" s="43" t="s">
        <v>52</v>
      </c>
      <c r="F172" s="44">
        <v>40</v>
      </c>
      <c r="G172" s="44">
        <v>2</v>
      </c>
      <c r="H172" s="44">
        <v>26</v>
      </c>
      <c r="I172" s="44">
        <v>17</v>
      </c>
      <c r="J172" s="44">
        <v>79</v>
      </c>
      <c r="K172" s="45"/>
      <c r="L172" s="44"/>
    </row>
    <row r="173" spans="1:12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 x14ac:dyDescent="0.25">
      <c r="A175" s="25"/>
      <c r="B175" s="18"/>
      <c r="C175" s="8"/>
      <c r="D175" s="19" t="s">
        <v>33</v>
      </c>
      <c r="E175" s="12"/>
      <c r="F175" s="20">
        <f>SUM(F166:F174)</f>
        <v>410</v>
      </c>
      <c r="G175" s="20">
        <f t="shared" ref="G175:J175" si="71">SUM(G166:G174)</f>
        <v>45.9</v>
      </c>
      <c r="H175" s="20">
        <f t="shared" si="71"/>
        <v>93.3</v>
      </c>
      <c r="I175" s="20">
        <f t="shared" si="71"/>
        <v>205</v>
      </c>
      <c r="J175" s="20">
        <f t="shared" si="71"/>
        <v>1078</v>
      </c>
      <c r="K175" s="26"/>
      <c r="L175" s="20">
        <v>62.5</v>
      </c>
    </row>
    <row r="176" spans="1:12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510</v>
      </c>
      <c r="G176" s="33">
        <f t="shared" ref="G176" si="72">G165+G175</f>
        <v>51.4</v>
      </c>
      <c r="H176" s="33">
        <f t="shared" ref="H176" si="73">H165+H175</f>
        <v>98.3</v>
      </c>
      <c r="I176" s="33">
        <f t="shared" ref="I176" si="74">I165+I175</f>
        <v>283</v>
      </c>
      <c r="J176" s="33">
        <f t="shared" ref="J176:L176" si="75">J165+J175</f>
        <v>1441</v>
      </c>
      <c r="K176" s="33"/>
      <c r="L176" s="33">
        <f t="shared" si="75"/>
        <v>82.5</v>
      </c>
    </row>
    <row r="177" spans="1:12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5" x14ac:dyDescent="0.25">
      <c r="A179" s="24"/>
      <c r="B179" s="16"/>
      <c r="C179" s="11"/>
      <c r="D179" s="7" t="s">
        <v>22</v>
      </c>
      <c r="E179" s="43" t="s">
        <v>50</v>
      </c>
      <c r="F179" s="44">
        <v>200</v>
      </c>
      <c r="G179" s="44">
        <v>0</v>
      </c>
      <c r="H179" s="44">
        <v>0</v>
      </c>
      <c r="I179" s="44">
        <v>17</v>
      </c>
      <c r="J179" s="44">
        <v>103</v>
      </c>
      <c r="K179" s="45"/>
      <c r="L179" s="44"/>
    </row>
    <row r="180" spans="1:12" ht="15" x14ac:dyDescent="0.25">
      <c r="A180" s="24"/>
      <c r="B180" s="16"/>
      <c r="C180" s="11"/>
      <c r="D180" s="7" t="s">
        <v>23</v>
      </c>
      <c r="E180" s="43" t="s">
        <v>93</v>
      </c>
      <c r="F180" s="44">
        <v>80</v>
      </c>
      <c r="G180" s="44">
        <v>3</v>
      </c>
      <c r="H180" s="44">
        <v>2</v>
      </c>
      <c r="I180" s="44">
        <v>17</v>
      </c>
      <c r="J180" s="44">
        <v>152</v>
      </c>
      <c r="K180" s="45"/>
      <c r="L180" s="44"/>
    </row>
    <row r="181" spans="1:12" ht="15" x14ac:dyDescent="0.25">
      <c r="A181" s="24"/>
      <c r="B181" s="16"/>
      <c r="C181" s="11"/>
      <c r="D181" s="7" t="s">
        <v>24</v>
      </c>
      <c r="E181" s="43" t="s">
        <v>94</v>
      </c>
      <c r="F181" s="44">
        <v>100</v>
      </c>
      <c r="G181" s="44">
        <v>0</v>
      </c>
      <c r="H181" s="44">
        <v>0</v>
      </c>
      <c r="I181" s="44">
        <v>85</v>
      </c>
      <c r="J181" s="44">
        <v>93</v>
      </c>
      <c r="K181" s="45"/>
      <c r="L181" s="44"/>
    </row>
    <row r="182" spans="1:12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  <c r="L182" s="44"/>
    </row>
    <row r="183" spans="1:12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380</v>
      </c>
      <c r="G184" s="20">
        <f t="shared" ref="G184:J184" si="76">SUM(G177:G183)</f>
        <v>3</v>
      </c>
      <c r="H184" s="20">
        <f t="shared" si="76"/>
        <v>2</v>
      </c>
      <c r="I184" s="20">
        <f t="shared" si="76"/>
        <v>119</v>
      </c>
      <c r="J184" s="20">
        <f t="shared" si="76"/>
        <v>348</v>
      </c>
      <c r="K184" s="26"/>
      <c r="L184" s="20">
        <v>20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56</v>
      </c>
      <c r="F185" s="44">
        <v>60</v>
      </c>
      <c r="G185" s="44">
        <v>1</v>
      </c>
      <c r="H185" s="44">
        <v>6</v>
      </c>
      <c r="I185" s="44">
        <v>16</v>
      </c>
      <c r="J185" s="44">
        <v>63</v>
      </c>
      <c r="K185" s="45"/>
      <c r="L185" s="44"/>
    </row>
    <row r="186" spans="1:12" ht="15" x14ac:dyDescent="0.25">
      <c r="A186" s="24"/>
      <c r="B186" s="16"/>
      <c r="C186" s="11"/>
      <c r="D186" s="7" t="s">
        <v>27</v>
      </c>
      <c r="E186" s="43" t="s">
        <v>91</v>
      </c>
      <c r="F186" s="44" t="s">
        <v>46</v>
      </c>
      <c r="G186" s="44">
        <v>7.6</v>
      </c>
      <c r="H186" s="44">
        <v>9</v>
      </c>
      <c r="I186" s="44">
        <v>35</v>
      </c>
      <c r="J186" s="44">
        <v>228</v>
      </c>
      <c r="K186" s="45"/>
      <c r="L186" s="44"/>
    </row>
    <row r="187" spans="1:12" ht="15" x14ac:dyDescent="0.25">
      <c r="A187" s="24"/>
      <c r="B187" s="16"/>
      <c r="C187" s="11"/>
      <c r="D187" s="7" t="s">
        <v>28</v>
      </c>
      <c r="E187" s="43" t="s">
        <v>92</v>
      </c>
      <c r="F187" s="44">
        <v>80</v>
      </c>
      <c r="G187" s="44">
        <v>5</v>
      </c>
      <c r="H187" s="44">
        <v>19</v>
      </c>
      <c r="I187" s="44">
        <v>30</v>
      </c>
      <c r="J187" s="44">
        <v>179</v>
      </c>
      <c r="K187" s="45"/>
      <c r="L187" s="44"/>
    </row>
    <row r="188" spans="1:12" ht="15" x14ac:dyDescent="0.25">
      <c r="A188" s="24"/>
      <c r="B188" s="16"/>
      <c r="C188" s="11"/>
      <c r="D188" s="7" t="s">
        <v>29</v>
      </c>
      <c r="E188" s="43" t="s">
        <v>80</v>
      </c>
      <c r="F188" s="44" t="s">
        <v>49</v>
      </c>
      <c r="G188" s="44">
        <v>1</v>
      </c>
      <c r="H188" s="44">
        <v>5</v>
      </c>
      <c r="I188" s="44">
        <v>63</v>
      </c>
      <c r="J188" s="44">
        <v>251</v>
      </c>
      <c r="K188" s="45"/>
      <c r="L188" s="44"/>
    </row>
    <row r="189" spans="1:12" ht="15" x14ac:dyDescent="0.25">
      <c r="A189" s="24"/>
      <c r="B189" s="16"/>
      <c r="C189" s="11"/>
      <c r="D189" s="7" t="s">
        <v>30</v>
      </c>
      <c r="E189" s="43" t="s">
        <v>70</v>
      </c>
      <c r="F189" s="44" t="s">
        <v>41</v>
      </c>
      <c r="G189" s="44">
        <v>3</v>
      </c>
      <c r="H189" s="44">
        <v>3</v>
      </c>
      <c r="I189" s="44">
        <v>25</v>
      </c>
      <c r="J189" s="44">
        <v>203</v>
      </c>
      <c r="K189" s="45"/>
      <c r="L189" s="44"/>
    </row>
    <row r="190" spans="1:12" ht="15" x14ac:dyDescent="0.25">
      <c r="A190" s="24"/>
      <c r="B190" s="16"/>
      <c r="C190" s="11"/>
      <c r="D190" s="7" t="s">
        <v>31</v>
      </c>
      <c r="E190" s="43" t="s">
        <v>61</v>
      </c>
      <c r="F190" s="44">
        <v>40</v>
      </c>
      <c r="G190" s="44">
        <v>1</v>
      </c>
      <c r="H190" s="44">
        <v>13</v>
      </c>
      <c r="I190" s="44">
        <v>25</v>
      </c>
      <c r="J190" s="44">
        <v>129</v>
      </c>
      <c r="K190" s="45"/>
      <c r="L190" s="44"/>
    </row>
    <row r="191" spans="1:12" ht="15" x14ac:dyDescent="0.25">
      <c r="A191" s="24"/>
      <c r="B191" s="16"/>
      <c r="C191" s="11"/>
      <c r="D191" s="7" t="s">
        <v>32</v>
      </c>
      <c r="E191" s="43" t="s">
        <v>69</v>
      </c>
      <c r="F191" s="44">
        <v>30</v>
      </c>
      <c r="G191" s="44">
        <v>1</v>
      </c>
      <c r="H191" s="44">
        <v>12</v>
      </c>
      <c r="I191" s="44">
        <v>20</v>
      </c>
      <c r="J191" s="44">
        <v>79</v>
      </c>
      <c r="K191" s="45"/>
      <c r="L191" s="44"/>
    </row>
    <row r="192" spans="1:12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 x14ac:dyDescent="0.25">
      <c r="A194" s="25"/>
      <c r="B194" s="18"/>
      <c r="C194" s="8"/>
      <c r="D194" s="19" t="s">
        <v>33</v>
      </c>
      <c r="E194" s="12"/>
      <c r="F194" s="20">
        <f>SUM(F185:F193)</f>
        <v>210</v>
      </c>
      <c r="G194" s="20">
        <f t="shared" ref="G194:J194" si="77">SUM(G185:G193)</f>
        <v>19.600000000000001</v>
      </c>
      <c r="H194" s="20">
        <f t="shared" si="77"/>
        <v>67</v>
      </c>
      <c r="I194" s="20">
        <f t="shared" si="77"/>
        <v>214</v>
      </c>
      <c r="J194" s="20">
        <f t="shared" si="77"/>
        <v>1132</v>
      </c>
      <c r="K194" s="26"/>
      <c r="L194" s="20">
        <v>62.5</v>
      </c>
    </row>
    <row r="195" spans="1:12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590</v>
      </c>
      <c r="G195" s="33">
        <f t="shared" ref="G195" si="78">G184+G194</f>
        <v>22.6</v>
      </c>
      <c r="H195" s="33">
        <f t="shared" ref="H195" si="79">H184+H194</f>
        <v>69</v>
      </c>
      <c r="I195" s="33">
        <f t="shared" ref="I195" si="80">I184+I194</f>
        <v>333</v>
      </c>
      <c r="J195" s="33">
        <f t="shared" ref="J195:L195" si="81">J184+J194</f>
        <v>1480</v>
      </c>
      <c r="K195" s="33"/>
      <c r="L195" s="33">
        <f t="shared" si="81"/>
        <v>82.5</v>
      </c>
    </row>
    <row r="196" spans="1:12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572</v>
      </c>
      <c r="G196" s="35">
        <f t="shared" ref="G196:J196" si="82">(G24+G43+G62+G81+G100+G119+G138+G157+G176+G195)/(IF(G24=0,0,1)+IF(G43=0,0,1)+IF(G62=0,0,1)+IF(G81=0,0,1)+IF(G100=0,0,1)+IF(G119=0,0,1)+IF(G138=0,0,1)+IF(G157=0,0,1)+IF(G176=0,0,1)+IF(G195=0,0,1))</f>
        <v>35.64</v>
      </c>
      <c r="H196" s="35">
        <f t="shared" si="82"/>
        <v>67.06</v>
      </c>
      <c r="I196" s="35">
        <f t="shared" si="82"/>
        <v>301.89999999999998</v>
      </c>
      <c r="J196" s="35">
        <f t="shared" si="82"/>
        <v>1400.3</v>
      </c>
      <c r="K196" s="35"/>
      <c r="L196" s="35">
        <f t="shared" ref="L196" si="83">(L24+L43+L62+L81+L100+L119+L138+L157+L176+L195)/(IF(L24=0,0,1)+IF(L43=0,0,1)+IF(L62=0,0,1)+IF(L81=0,0,1)+IF(L100=0,0,1)+IF(L119=0,0,1)+IF(L138=0,0,1)+IF(L157=0,0,1)+IF(L176=0,0,1)+IF(L195=0,0,1))</f>
        <v>82.5</v>
      </c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2024-04-15T08:06:33Z</dcterms:modified>
</cp:coreProperties>
</file>